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6 день " sheetId="28" r:id="rId1"/>
  </sheets>
  <calcPr calcId="125725"/>
</workbook>
</file>

<file path=xl/calcChain.xml><?xml version="1.0" encoding="utf-8"?>
<calcChain xmlns="http://schemas.openxmlformats.org/spreadsheetml/2006/main">
  <c r="F11" i="28"/>
  <c r="I11" l="1"/>
  <c r="J11"/>
  <c r="K11"/>
  <c r="K12" s="1"/>
  <c r="L11"/>
  <c r="M11"/>
  <c r="N11"/>
  <c r="O11"/>
  <c r="P11"/>
  <c r="Q11"/>
  <c r="R11"/>
  <c r="S11"/>
  <c r="H11"/>
  <c r="S20" l="1"/>
  <c r="R20"/>
  <c r="Q20"/>
  <c r="P20"/>
  <c r="O20"/>
  <c r="N20"/>
  <c r="M20"/>
  <c r="L20"/>
  <c r="K20"/>
  <c r="K21" s="1"/>
  <c r="J20"/>
  <c r="I20"/>
  <c r="H20"/>
  <c r="F20"/>
</calcChain>
</file>

<file path=xl/sharedStrings.xml><?xml version="1.0" encoding="utf-8"?>
<sst xmlns="http://schemas.openxmlformats.org/spreadsheetml/2006/main" count="49" uniqueCount="46">
  <si>
    <t xml:space="preserve"> Прием пищи</t>
  </si>
  <si>
    <t xml:space="preserve"> Школа</t>
  </si>
  <si>
    <t>день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</si>
  <si>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</si>
  <si>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</si>
  <si>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</si>
  <si>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</si>
  <si>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</si>
  <si>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</si>
  <si>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Компот из сухофруктов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</si>
  <si>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</si>
  <si>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</si>
  <si>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</si>
  <si>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</si>
  <si>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</si>
  <si>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</si>
  <si>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</si>
  <si>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</si>
  <si>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</si>
  <si>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</si>
  <si>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</si>
  <si>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</si>
  <si>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</si>
  <si>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</si>
  <si>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</si>
  <si>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</si>
  <si>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</si>
  <si>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</si>
  <si>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</si>
  <si>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</si>
  <si>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</si>
  <si>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</si>
  <si>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</si>
  <si>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</si>
  <si>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</si>
  <si>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</si>
  <si>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</si>
  <si>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>Хлеб пшеничный</t>
  </si>
  <si>
    <t>горячее блюдо</t>
  </si>
  <si>
    <t>Уха с рыбой</t>
  </si>
  <si>
    <t>200/5</t>
  </si>
  <si>
    <t>Каша  рисовая молочная с маслом</t>
  </si>
  <si>
    <t>СОШ 8 г.Топки</t>
  </si>
  <si>
    <t>Чай с сахаром</t>
  </si>
  <si>
    <t>Батон  пшеничный</t>
  </si>
  <si>
    <t>Жаркое с мясом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</si>
</sst>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1" fillId="0" borderId="0" xfId="0" applyFont="1" applyBorder="1"/>
    <xf numFmtId="0" fontId="11" fillId="2" borderId="22" xfId="0" applyFont="1" applyFill="1" applyBorder="1"/>
    <xf numFmtId="0" fontId="7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19" xfId="0" applyFont="1" applyBorder="1"/>
    <xf numFmtId="0" fontId="9" fillId="2" borderId="19" xfId="0" applyFont="1" applyFill="1" applyBorder="1"/>
    <xf numFmtId="0" fontId="9" fillId="0" borderId="19" xfId="0" applyFont="1" applyBorder="1"/>
    <xf numFmtId="0" fontId="0" fillId="0" borderId="0" xfId="0" applyAlignment="1"/>
    <xf numFmtId="0" fontId="10" fillId="2" borderId="1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2" borderId="0" xfId="0" applyFont="1" applyFill="1" applyBorder="1"/>
    <xf numFmtId="0" fontId="10" fillId="2" borderId="1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6" fillId="0" borderId="18" xfId="0" applyFont="1" applyBorder="1"/>
    <xf numFmtId="0" fontId="6" fillId="0" borderId="20" xfId="0" applyFont="1" applyBorder="1"/>
    <xf numFmtId="0" fontId="10" fillId="2" borderId="19" xfId="0" applyFont="1" applyFill="1" applyBorder="1"/>
    <xf numFmtId="0" fontId="10" fillId="2" borderId="20" xfId="0" applyFont="1" applyFill="1" applyBorder="1"/>
    <xf numFmtId="0" fontId="9" fillId="2" borderId="20" xfId="0" applyFont="1" applyFill="1" applyBorder="1"/>
    <xf numFmtId="0" fontId="10" fillId="0" borderId="28" xfId="0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10" fillId="0" borderId="22" xfId="0" applyFont="1" applyBorder="1"/>
    <xf numFmtId="0" fontId="10" fillId="0" borderId="22" xfId="0" applyFont="1" applyBorder="1" applyAlignment="1"/>
    <xf numFmtId="0" fontId="10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10" fillId="0" borderId="28" xfId="0" applyFont="1" applyBorder="1"/>
    <xf numFmtId="0" fontId="9" fillId="0" borderId="25" xfId="0" applyFont="1" applyBorder="1"/>
    <xf numFmtId="0" fontId="10" fillId="0" borderId="4" xfId="0" applyFont="1" applyBorder="1" applyAlignment="1">
      <alignment wrapText="1"/>
    </xf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22" xfId="0" applyFont="1" applyFill="1" applyBorder="1"/>
    <xf numFmtId="0" fontId="10" fillId="2" borderId="4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center"/>
    </xf>
    <xf numFmtId="0" fontId="10" fillId="2" borderId="4" xfId="0" applyFont="1" applyFill="1" applyBorder="1" applyAlignment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9" xfId="0" applyFont="1" applyBorder="1"/>
    <xf numFmtId="0" fontId="10" fillId="0" borderId="27" xfId="0" applyFont="1" applyBorder="1"/>
    <xf numFmtId="0" fontId="10" fillId="0" borderId="39" xfId="0" applyFont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0" borderId="4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8" fillId="0" borderId="31" xfId="0" applyFont="1" applyBorder="1" applyAlignment="1"/>
    <xf numFmtId="0" fontId="8" fillId="0" borderId="32" xfId="0" applyFont="1" applyBorder="1" applyAlignment="1"/>
    <xf numFmtId="0" fontId="10" fillId="0" borderId="22" xfId="0" applyFont="1" applyFill="1" applyBorder="1"/>
    <xf numFmtId="0" fontId="10" fillId="2" borderId="23" xfId="0" applyFont="1" applyFill="1" applyBorder="1" applyAlignment="1"/>
    <xf numFmtId="0" fontId="10" fillId="2" borderId="29" xfId="0" applyFont="1" applyFill="1" applyBorder="1" applyAlignment="1">
      <alignment horizontal="center"/>
    </xf>
    <xf numFmtId="0" fontId="7" fillId="0" borderId="15" xfId="0" applyFont="1" applyBorder="1"/>
    <xf numFmtId="0" fontId="7" fillId="0" borderId="7" xfId="0" applyFont="1" applyBorder="1"/>
    <xf numFmtId="0" fontId="7" fillId="0" borderId="9" xfId="0" applyFont="1" applyBorder="1"/>
    <xf numFmtId="0" fontId="5" fillId="0" borderId="15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0" borderId="25" xfId="0" applyFont="1" applyBorder="1"/>
    <xf numFmtId="0" fontId="7" fillId="0" borderId="26" xfId="0" applyFont="1" applyBorder="1"/>
    <xf numFmtId="0" fontId="6" fillId="2" borderId="2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21" xfId="0" applyFont="1" applyFill="1" applyBorder="1"/>
    <xf numFmtId="0" fontId="10" fillId="2" borderId="24" xfId="0" applyFont="1" applyFill="1" applyBorder="1" applyAlignment="1"/>
    <xf numFmtId="0" fontId="10" fillId="2" borderId="37" xfId="0" applyFont="1" applyFill="1" applyBorder="1" applyAlignment="1">
      <alignment horizontal="center"/>
    </xf>
    <xf numFmtId="0" fontId="5" fillId="2" borderId="35" xfId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10" fillId="2" borderId="27" xfId="0" applyFont="1" applyFill="1" applyBorder="1" applyAlignment="1">
      <alignment wrapText="1"/>
    </xf>
    <xf numFmtId="0" fontId="9" fillId="2" borderId="23" xfId="0" applyFont="1" applyFill="1" applyBorder="1" applyAlignment="1"/>
    <xf numFmtId="0" fontId="10" fillId="0" borderId="42" xfId="0" applyFont="1" applyBorder="1" applyAlignment="1">
      <alignment horizontal="right"/>
    </xf>
    <xf numFmtId="0" fontId="9" fillId="2" borderId="27" xfId="0" applyFont="1" applyFill="1" applyBorder="1" applyAlignment="1">
      <alignment horizontal="center"/>
    </xf>
    <xf numFmtId="2" fontId="6" fillId="2" borderId="34" xfId="0" applyNumberFormat="1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7" xfId="0" applyFont="1" applyBorder="1" applyAlignment="1"/>
    <xf numFmtId="0" fontId="9" fillId="0" borderId="8" xfId="0" applyFont="1" applyBorder="1" applyAlignment="1"/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3" fillId="0" borderId="0" xfId="0" applyNumberFormat="1" applyFont="1" applyAlignment="1"/>
    <xf numFmtId="0" fontId="13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tabSelected="1" zoomScale="60" zoomScaleNormal="60" workbookViewId="0">
      <selection activeCell="K20" sqref="K20"/>
    </sheetView>
  </sheetViews>
  <sheetFormatPr defaultRowHeight="15"/>
  <cols>
    <col min="1" max="1" width="16.85546875" customWidth="1"/>
    <col min="2" max="3" width="15.7109375" style="4" customWidth="1"/>
    <col min="4" max="4" width="22.42578125" style="36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</cols>
  <sheetData>
    <row r="2" spans="1:21" ht="23.25">
      <c r="A2" s="5" t="s">
        <v>1</v>
      </c>
      <c r="B2" s="152" t="s">
        <v>42</v>
      </c>
      <c r="C2" s="153"/>
      <c r="D2" s="95"/>
      <c r="E2" s="5"/>
      <c r="F2" s="7" t="s">
        <v>2</v>
      </c>
      <c r="G2" s="38">
        <v>16</v>
      </c>
      <c r="H2" s="5"/>
      <c r="K2" s="7"/>
      <c r="L2" s="6"/>
      <c r="M2" s="1"/>
      <c r="N2" s="2"/>
      <c r="Q2" s="154">
        <v>44522</v>
      </c>
      <c r="R2" s="155"/>
      <c r="S2" s="155"/>
    </row>
    <row r="3" spans="1:21" ht="15.75" thickBot="1">
      <c r="A3" s="1"/>
      <c r="B3" s="3"/>
      <c r="C3" s="94"/>
      <c r="D3" s="9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1" customFormat="1" ht="21.75" customHeight="1">
      <c r="A4" s="49"/>
      <c r="B4" s="133"/>
      <c r="C4" s="132" t="s">
        <v>32</v>
      </c>
      <c r="D4" s="104"/>
      <c r="E4" s="66"/>
      <c r="F4" s="135"/>
      <c r="G4" s="134"/>
      <c r="H4" s="109" t="s">
        <v>13</v>
      </c>
      <c r="I4" s="110"/>
      <c r="J4" s="111"/>
      <c r="K4" s="121" t="s">
        <v>14</v>
      </c>
      <c r="L4" s="147" t="s">
        <v>15</v>
      </c>
      <c r="M4" s="148"/>
      <c r="N4" s="148"/>
      <c r="O4" s="149"/>
      <c r="P4" s="147" t="s">
        <v>16</v>
      </c>
      <c r="Q4" s="150"/>
      <c r="R4" s="150"/>
      <c r="S4" s="151"/>
    </row>
    <row r="5" spans="1:21" s="11" customFormat="1" ht="27.75" customHeight="1" thickBot="1">
      <c r="A5" s="50" t="s">
        <v>0</v>
      </c>
      <c r="B5" s="32"/>
      <c r="C5" s="30" t="s">
        <v>33</v>
      </c>
      <c r="D5" s="105" t="s">
        <v>34</v>
      </c>
      <c r="E5" s="30" t="s">
        <v>31</v>
      </c>
      <c r="F5" s="32" t="s">
        <v>17</v>
      </c>
      <c r="G5" s="30" t="s">
        <v>30</v>
      </c>
      <c r="H5" s="99" t="s">
        <v>18</v>
      </c>
      <c r="I5" s="25" t="s">
        <v>19</v>
      </c>
      <c r="J5" s="26" t="s">
        <v>20</v>
      </c>
      <c r="K5" s="122" t="s">
        <v>21</v>
      </c>
      <c r="L5" s="99" t="s">
        <v>22</v>
      </c>
      <c r="M5" s="25" t="s">
        <v>23</v>
      </c>
      <c r="N5" s="25" t="s">
        <v>24</v>
      </c>
      <c r="O5" s="74" t="s">
        <v>25</v>
      </c>
      <c r="P5" s="99" t="s">
        <v>26</v>
      </c>
      <c r="Q5" s="25" t="s">
        <v>27</v>
      </c>
      <c r="R5" s="25" t="s">
        <v>28</v>
      </c>
      <c r="S5" s="26" t="s">
        <v>29</v>
      </c>
    </row>
    <row r="6" spans="1:21" s="11" customFormat="1" ht="39" hidden="1" customHeight="1">
      <c r="B6" s="59"/>
      <c r="C6" s="128"/>
      <c r="D6" s="126"/>
      <c r="E6" s="139"/>
      <c r="F6" s="91"/>
      <c r="G6" s="142"/>
      <c r="H6" s="137"/>
      <c r="I6" s="124"/>
      <c r="J6" s="138"/>
      <c r="K6" s="146"/>
      <c r="L6" s="137"/>
      <c r="M6" s="124"/>
      <c r="N6" s="124"/>
      <c r="O6" s="125"/>
      <c r="P6" s="137"/>
      <c r="Q6" s="124"/>
      <c r="R6" s="124"/>
      <c r="S6" s="138"/>
    </row>
    <row r="7" spans="1:21" s="17" customFormat="1" ht="26.45" customHeight="1">
      <c r="A7" s="33" t="s">
        <v>3</v>
      </c>
      <c r="B7" s="60"/>
      <c r="C7" s="61">
        <v>56</v>
      </c>
      <c r="D7" s="80" t="s">
        <v>38</v>
      </c>
      <c r="E7" s="120" t="s">
        <v>41</v>
      </c>
      <c r="F7" s="73" t="s">
        <v>40</v>
      </c>
      <c r="G7" s="31"/>
      <c r="H7" s="116">
        <v>6.25</v>
      </c>
      <c r="I7" s="12">
        <v>7.15</v>
      </c>
      <c r="J7" s="22">
        <v>31.59</v>
      </c>
      <c r="K7" s="115">
        <v>215.25</v>
      </c>
      <c r="L7" s="116">
        <v>0.06</v>
      </c>
      <c r="M7" s="12">
        <v>0.88</v>
      </c>
      <c r="N7" s="12">
        <v>32.39</v>
      </c>
      <c r="O7" s="13">
        <v>0.14000000000000001</v>
      </c>
      <c r="P7" s="116">
        <v>184.17</v>
      </c>
      <c r="Q7" s="12">
        <v>173.51</v>
      </c>
      <c r="R7" s="12">
        <v>31.67</v>
      </c>
      <c r="S7" s="22">
        <v>0.41</v>
      </c>
    </row>
    <row r="8" spans="1:21" s="17" customFormat="1" ht="26.45" customHeight="1">
      <c r="A8" s="51"/>
      <c r="B8" s="60"/>
      <c r="C8" s="61">
        <v>115</v>
      </c>
      <c r="D8" s="80" t="s">
        <v>35</v>
      </c>
      <c r="E8" s="83" t="s">
        <v>43</v>
      </c>
      <c r="F8" s="60">
        <v>200</v>
      </c>
      <c r="G8" s="31"/>
      <c r="H8" s="116">
        <v>6.6</v>
      </c>
      <c r="I8" s="12">
        <v>5.0999999999999996</v>
      </c>
      <c r="J8" s="22">
        <v>18.600000000000001</v>
      </c>
      <c r="K8" s="115">
        <v>148.4</v>
      </c>
      <c r="L8" s="116">
        <v>0.06</v>
      </c>
      <c r="M8" s="12">
        <v>2.6</v>
      </c>
      <c r="N8" s="12">
        <v>2.5999999999999999E-2</v>
      </c>
      <c r="O8" s="13">
        <v>0.02</v>
      </c>
      <c r="P8" s="116">
        <v>226.5</v>
      </c>
      <c r="Q8" s="12">
        <v>187.22</v>
      </c>
      <c r="R8" s="12">
        <v>40.36</v>
      </c>
      <c r="S8" s="22">
        <v>0.98</v>
      </c>
      <c r="T8" s="42"/>
      <c r="U8" s="42"/>
    </row>
    <row r="9" spans="1:21" s="17" customFormat="1" ht="26.45" customHeight="1">
      <c r="A9" s="51"/>
      <c r="B9" s="102"/>
      <c r="C9" s="129">
        <v>119</v>
      </c>
      <c r="D9" s="44" t="s">
        <v>37</v>
      </c>
      <c r="E9" s="81" t="s">
        <v>44</v>
      </c>
      <c r="F9" s="46">
        <v>30</v>
      </c>
      <c r="G9" s="136"/>
      <c r="H9" s="116">
        <v>2.13</v>
      </c>
      <c r="I9" s="12">
        <v>0.21</v>
      </c>
      <c r="J9" s="22">
        <v>13.26</v>
      </c>
      <c r="K9" s="131">
        <v>72</v>
      </c>
      <c r="L9" s="116">
        <v>0.03</v>
      </c>
      <c r="M9" s="12">
        <v>0</v>
      </c>
      <c r="N9" s="12">
        <v>0</v>
      </c>
      <c r="O9" s="13">
        <v>0.05</v>
      </c>
      <c r="P9" s="116">
        <v>11.1</v>
      </c>
      <c r="Q9" s="12">
        <v>65.400000000000006</v>
      </c>
      <c r="R9" s="12">
        <v>19.5</v>
      </c>
      <c r="S9" s="22">
        <v>0.84</v>
      </c>
      <c r="T9" s="42"/>
      <c r="U9" s="42"/>
    </row>
    <row r="10" spans="1:21" s="17" customFormat="1" ht="26.45" customHeight="1">
      <c r="A10" s="51"/>
      <c r="B10" s="46"/>
      <c r="C10" s="61">
        <v>120</v>
      </c>
      <c r="D10" s="44" t="s">
        <v>36</v>
      </c>
      <c r="E10" s="81" t="s">
        <v>7</v>
      </c>
      <c r="F10" s="46">
        <v>20</v>
      </c>
      <c r="G10" s="136"/>
      <c r="H10" s="116">
        <v>1.1399999999999999</v>
      </c>
      <c r="I10" s="12">
        <v>0.22</v>
      </c>
      <c r="J10" s="22">
        <v>7.44</v>
      </c>
      <c r="K10" s="131">
        <v>36.26</v>
      </c>
      <c r="L10" s="116">
        <v>0.02</v>
      </c>
      <c r="M10" s="12">
        <v>0.08</v>
      </c>
      <c r="N10" s="12">
        <v>0</v>
      </c>
      <c r="O10" s="13">
        <v>0.06</v>
      </c>
      <c r="P10" s="116">
        <v>6.8</v>
      </c>
      <c r="Q10" s="12">
        <v>24</v>
      </c>
      <c r="R10" s="12">
        <v>8.1999999999999993</v>
      </c>
      <c r="S10" s="22">
        <v>0.46</v>
      </c>
      <c r="T10" s="42"/>
      <c r="U10" s="42"/>
    </row>
    <row r="11" spans="1:21" s="17" customFormat="1" ht="26.45" customHeight="1">
      <c r="A11" s="51"/>
      <c r="B11" s="46"/>
      <c r="C11" s="61"/>
      <c r="D11" s="44"/>
      <c r="E11" s="70" t="s">
        <v>11</v>
      </c>
      <c r="F11" s="114">
        <f>F6+F8+F9+F10+205</f>
        <v>455</v>
      </c>
      <c r="G11" s="136"/>
      <c r="H11" s="116">
        <f t="shared" ref="H11:S11" si="0">H6+H7+H8+H9+H10</f>
        <v>16.12</v>
      </c>
      <c r="I11" s="12">
        <f t="shared" si="0"/>
        <v>12.680000000000001</v>
      </c>
      <c r="J11" s="22">
        <f t="shared" si="0"/>
        <v>70.89</v>
      </c>
      <c r="K11" s="115">
        <f t="shared" si="0"/>
        <v>471.90999999999997</v>
      </c>
      <c r="L11" s="116">
        <f t="shared" si="0"/>
        <v>0.16999999999999998</v>
      </c>
      <c r="M11" s="12">
        <f t="shared" si="0"/>
        <v>3.56</v>
      </c>
      <c r="N11" s="12">
        <f t="shared" si="0"/>
        <v>32.416000000000004</v>
      </c>
      <c r="O11" s="13">
        <f t="shared" si="0"/>
        <v>0.27</v>
      </c>
      <c r="P11" s="116">
        <f t="shared" si="0"/>
        <v>428.57</v>
      </c>
      <c r="Q11" s="12">
        <f t="shared" si="0"/>
        <v>450.13</v>
      </c>
      <c r="R11" s="12">
        <f t="shared" si="0"/>
        <v>99.73</v>
      </c>
      <c r="S11" s="22">
        <f t="shared" si="0"/>
        <v>2.69</v>
      </c>
      <c r="T11" s="42"/>
      <c r="U11" s="42"/>
    </row>
    <row r="12" spans="1:21" s="17" customFormat="1" ht="26.45" customHeight="1" thickBot="1">
      <c r="A12" s="52"/>
      <c r="B12" s="103"/>
      <c r="C12" s="76"/>
      <c r="D12" s="107"/>
      <c r="E12" s="71" t="s">
        <v>12</v>
      </c>
      <c r="F12" s="123"/>
      <c r="G12" s="82"/>
      <c r="H12" s="79"/>
      <c r="I12" s="23"/>
      <c r="J12" s="37"/>
      <c r="K12" s="143">
        <f>K11/23.5</f>
        <v>20.081276595744679</v>
      </c>
      <c r="L12" s="79"/>
      <c r="M12" s="23"/>
      <c r="N12" s="23"/>
      <c r="O12" s="43"/>
      <c r="P12" s="79"/>
      <c r="Q12" s="23"/>
      <c r="R12" s="23"/>
      <c r="S12" s="37"/>
    </row>
    <row r="13" spans="1:21" s="11" customFormat="1" ht="26.25" hidden="1" customHeight="1">
      <c r="B13" s="117"/>
      <c r="C13" s="118"/>
      <c r="D13" s="88"/>
      <c r="E13" s="89"/>
      <c r="F13" s="90"/>
      <c r="G13" s="141"/>
      <c r="H13" s="112"/>
      <c r="I13" s="18"/>
      <c r="J13" s="19"/>
      <c r="K13" s="144"/>
      <c r="L13" s="112"/>
      <c r="M13" s="18"/>
      <c r="N13" s="18"/>
      <c r="O13" s="19"/>
      <c r="P13" s="112"/>
      <c r="Q13" s="18"/>
      <c r="R13" s="18"/>
      <c r="S13" s="19"/>
      <c r="T13" s="17"/>
      <c r="U13" s="17"/>
    </row>
    <row r="14" spans="1:21" s="11" customFormat="1" ht="26.45" customHeight="1">
      <c r="A14" s="33" t="s">
        <v>4</v>
      </c>
      <c r="B14" s="29"/>
      <c r="C14" s="41">
        <v>138</v>
      </c>
      <c r="D14" s="106" t="s">
        <v>5</v>
      </c>
      <c r="E14" s="98" t="s">
        <v>39</v>
      </c>
      <c r="F14" s="72">
        <v>200</v>
      </c>
      <c r="G14" s="55"/>
      <c r="H14" s="101">
        <v>6.2</v>
      </c>
      <c r="I14" s="9">
        <v>6.2</v>
      </c>
      <c r="J14" s="21">
        <v>11</v>
      </c>
      <c r="K14" s="56">
        <v>125.8</v>
      </c>
      <c r="L14" s="101">
        <v>0.08</v>
      </c>
      <c r="M14" s="9">
        <v>10.7</v>
      </c>
      <c r="N14" s="9">
        <v>0</v>
      </c>
      <c r="O14" s="21">
        <v>0.16</v>
      </c>
      <c r="P14" s="101">
        <v>32.44</v>
      </c>
      <c r="Q14" s="9">
        <v>77.28</v>
      </c>
      <c r="R14" s="9">
        <v>51.28</v>
      </c>
      <c r="S14" s="21">
        <v>3.77</v>
      </c>
      <c r="T14" s="42"/>
      <c r="U14" s="42"/>
    </row>
    <row r="15" spans="1:21" s="17" customFormat="1" ht="25.5" customHeight="1">
      <c r="A15" s="34"/>
      <c r="B15" s="39"/>
      <c r="C15" s="31">
        <v>178</v>
      </c>
      <c r="D15" s="44" t="s">
        <v>6</v>
      </c>
      <c r="E15" s="68" t="s">
        <v>45</v>
      </c>
      <c r="F15" s="73">
        <v>240</v>
      </c>
      <c r="G15" s="46"/>
      <c r="H15" s="27">
        <v>25.92</v>
      </c>
      <c r="I15" s="9">
        <v>14.64</v>
      </c>
      <c r="J15" s="14">
        <v>12.48</v>
      </c>
      <c r="K15" s="119">
        <v>284.39999999999998</v>
      </c>
      <c r="L15" s="101">
        <v>0.7</v>
      </c>
      <c r="M15" s="9">
        <v>21.6</v>
      </c>
      <c r="N15" s="9">
        <v>0.02</v>
      </c>
      <c r="O15" s="21">
        <v>0.67</v>
      </c>
      <c r="P15" s="101">
        <v>124.18</v>
      </c>
      <c r="Q15" s="9">
        <v>187.01</v>
      </c>
      <c r="R15" s="9">
        <v>54.14</v>
      </c>
      <c r="S15" s="21">
        <v>3</v>
      </c>
      <c r="T15" s="42"/>
      <c r="U15" s="42"/>
    </row>
    <row r="16" spans="1:21" s="17" customFormat="1" ht="27" hidden="1" customHeight="1">
      <c r="A16" s="34"/>
      <c r="B16" s="40"/>
      <c r="C16" s="62"/>
      <c r="D16" s="57"/>
      <c r="E16" s="67"/>
      <c r="F16" s="45"/>
      <c r="G16" s="54"/>
      <c r="H16" s="101"/>
      <c r="I16" s="9"/>
      <c r="J16" s="21"/>
      <c r="K16" s="56"/>
      <c r="L16" s="101"/>
      <c r="M16" s="9"/>
      <c r="N16" s="9"/>
      <c r="O16" s="21"/>
      <c r="P16" s="101"/>
      <c r="Q16" s="9"/>
      <c r="R16" s="9"/>
      <c r="S16" s="21"/>
      <c r="T16" s="42"/>
      <c r="U16" s="42"/>
    </row>
    <row r="17" spans="1:21" s="11" customFormat="1" ht="27" customHeight="1">
      <c r="A17" s="35"/>
      <c r="B17" s="39"/>
      <c r="C17" s="119">
        <v>104</v>
      </c>
      <c r="D17" s="58" t="s">
        <v>10</v>
      </c>
      <c r="E17" s="67" t="s">
        <v>9</v>
      </c>
      <c r="F17" s="45">
        <v>200</v>
      </c>
      <c r="G17" s="65"/>
      <c r="H17" s="100">
        <v>0</v>
      </c>
      <c r="I17" s="10">
        <v>0</v>
      </c>
      <c r="J17" s="20">
        <v>19.8</v>
      </c>
      <c r="K17" s="77">
        <v>81.599999999999994</v>
      </c>
      <c r="L17" s="100">
        <v>0.16</v>
      </c>
      <c r="M17" s="10">
        <v>9.16</v>
      </c>
      <c r="N17" s="10">
        <v>0.12</v>
      </c>
      <c r="O17" s="20">
        <v>0.8</v>
      </c>
      <c r="P17" s="100">
        <v>0.76</v>
      </c>
      <c r="Q17" s="10">
        <v>0</v>
      </c>
      <c r="R17" s="10">
        <v>0</v>
      </c>
      <c r="S17" s="20">
        <v>0</v>
      </c>
      <c r="T17" s="28"/>
      <c r="U17" s="28"/>
    </row>
    <row r="18" spans="1:21" s="11" customFormat="1" ht="25.5" customHeight="1">
      <c r="A18" s="35"/>
      <c r="B18" s="39"/>
      <c r="C18" s="119">
        <v>119</v>
      </c>
      <c r="D18" s="57" t="s">
        <v>8</v>
      </c>
      <c r="E18" s="69" t="s">
        <v>37</v>
      </c>
      <c r="F18" s="45">
        <v>45</v>
      </c>
      <c r="G18" s="54"/>
      <c r="H18" s="100">
        <v>3.19</v>
      </c>
      <c r="I18" s="10">
        <v>0.31</v>
      </c>
      <c r="J18" s="20">
        <v>19.89</v>
      </c>
      <c r="K18" s="77">
        <v>108</v>
      </c>
      <c r="L18" s="100">
        <v>0.05</v>
      </c>
      <c r="M18" s="10">
        <v>0</v>
      </c>
      <c r="N18" s="10">
        <v>0</v>
      </c>
      <c r="O18" s="20">
        <v>0.08</v>
      </c>
      <c r="P18" s="100">
        <v>16.649999999999999</v>
      </c>
      <c r="Q18" s="10">
        <v>98.1</v>
      </c>
      <c r="R18" s="10">
        <v>29.25</v>
      </c>
      <c r="S18" s="77">
        <v>1.26</v>
      </c>
      <c r="T18" s="28"/>
      <c r="U18" s="28"/>
    </row>
    <row r="19" spans="1:21" s="11" customFormat="1" ht="23.25" hidden="1" customHeight="1">
      <c r="A19" s="35"/>
      <c r="B19" s="47"/>
      <c r="C19" s="62"/>
      <c r="D19" s="57"/>
      <c r="E19" s="69"/>
      <c r="F19" s="45"/>
      <c r="G19" s="54"/>
      <c r="H19" s="100"/>
      <c r="I19" s="10"/>
      <c r="J19" s="20"/>
      <c r="K19" s="77"/>
      <c r="L19" s="100"/>
      <c r="M19" s="10"/>
      <c r="N19" s="10"/>
      <c r="O19" s="20"/>
      <c r="P19" s="100"/>
      <c r="Q19" s="10"/>
      <c r="R19" s="10"/>
      <c r="S19" s="77"/>
      <c r="T19" s="28"/>
      <c r="U19" s="28"/>
    </row>
    <row r="20" spans="1:21" s="17" customFormat="1" ht="26.45" customHeight="1">
      <c r="A20" s="34"/>
      <c r="B20" s="60"/>
      <c r="C20" s="63"/>
      <c r="D20" s="127"/>
      <c r="E20" s="70" t="s">
        <v>11</v>
      </c>
      <c r="F20" s="75">
        <f>SUM(F13:F19)</f>
        <v>685</v>
      </c>
      <c r="G20" s="108"/>
      <c r="H20" s="78">
        <f t="shared" ref="H20:S20" si="1">SUM(H13:H19)</f>
        <v>35.31</v>
      </c>
      <c r="I20" s="16">
        <f t="shared" si="1"/>
        <v>21.15</v>
      </c>
      <c r="J20" s="24">
        <f t="shared" si="1"/>
        <v>63.17</v>
      </c>
      <c r="K20" s="130">
        <f t="shared" si="1"/>
        <v>599.79999999999995</v>
      </c>
      <c r="L20" s="78">
        <f t="shared" si="1"/>
        <v>0.99</v>
      </c>
      <c r="M20" s="16">
        <f t="shared" si="1"/>
        <v>41.459999999999994</v>
      </c>
      <c r="N20" s="16">
        <f t="shared" si="1"/>
        <v>0.13999999999999999</v>
      </c>
      <c r="O20" s="24">
        <f t="shared" si="1"/>
        <v>1.7100000000000002</v>
      </c>
      <c r="P20" s="78">
        <f t="shared" si="1"/>
        <v>174.03</v>
      </c>
      <c r="Q20" s="16">
        <f t="shared" si="1"/>
        <v>362.39</v>
      </c>
      <c r="R20" s="16">
        <f t="shared" si="1"/>
        <v>134.67000000000002</v>
      </c>
      <c r="S20" s="108">
        <f t="shared" si="1"/>
        <v>8.0299999999999994</v>
      </c>
    </row>
    <row r="21" spans="1:21" s="17" customFormat="1" ht="26.45" customHeight="1" thickBot="1">
      <c r="A21" s="53"/>
      <c r="B21" s="103"/>
      <c r="C21" s="64"/>
      <c r="D21" s="140"/>
      <c r="E21" s="71" t="s">
        <v>12</v>
      </c>
      <c r="F21" s="48"/>
      <c r="G21" s="113"/>
      <c r="H21" s="79"/>
      <c r="I21" s="23"/>
      <c r="J21" s="37"/>
      <c r="K21" s="145">
        <f>K20/23.5</f>
        <v>25.523404255319146</v>
      </c>
      <c r="L21" s="79"/>
      <c r="M21" s="23"/>
      <c r="N21" s="23"/>
      <c r="O21" s="37"/>
      <c r="P21" s="79"/>
      <c r="Q21" s="23"/>
      <c r="R21" s="23"/>
      <c r="S21" s="113"/>
    </row>
    <row r="22" spans="1:21" ht="15.75">
      <c r="A22" s="8"/>
      <c r="B22" s="92"/>
      <c r="C22" s="93"/>
      <c r="D22" s="97"/>
      <c r="E22" s="15"/>
      <c r="F22" s="15"/>
      <c r="G22" s="84"/>
      <c r="H22" s="85"/>
      <c r="I22" s="84"/>
      <c r="J22" s="15"/>
      <c r="K22" s="86"/>
      <c r="L22" s="15"/>
      <c r="M22" s="15"/>
      <c r="N22" s="15"/>
      <c r="O22" s="87"/>
      <c r="P22" s="87"/>
      <c r="Q22" s="87"/>
      <c r="R22" s="87"/>
      <c r="S22" s="87"/>
    </row>
  </sheetData>
  <mergeCells count="4">
    <mergeCell ref="L4:O4"/>
    <mergeCell ref="P4:S4"/>
    <mergeCell ref="B2:C2"/>
    <mergeCell ref="Q2:S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2021-11-08T05:04:33Z</dcterms:modified>
</cp:coreProperties>
</file>