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20 день" sheetId="32" r:id="rId1"/>
  </sheets>
  <calcPr calcId="125725"/>
</workbook>
</file>

<file path=xl/calcChain.xml><?xml version="1.0" encoding="utf-8"?>
<calcChain xmlns="http://schemas.openxmlformats.org/spreadsheetml/2006/main">
  <c r="K11" i="32"/>
  <c r="F20" l="1"/>
  <c r="H11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</calcChain>
</file>

<file path=xl/sharedStrings.xml><?xml version="1.0" encoding="utf-8"?>
<sst xmlns="http://schemas.openxmlformats.org/spreadsheetml/2006/main" count="50" uniqueCount="46">
  <si>
    <t xml:space="preserve"> Прием пищи</t>
  </si>
  <si>
    <t xml:space="preserve"> Школа</t>
  </si>
  <si>
    <t>день</t>
  </si>
  <si>
    <t>Завтрак</t>
  </si>
  <si>
    <t>Обед</t>
  </si>
  <si>
    <t>1 блюдо</t>
  </si>
  <si>
    <t>2 блюдо</t>
  </si>
  <si>
    <t>хлеб пшеничный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</si>
  <si>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</si>
  <si>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</si>
  <si>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</si>
  <si>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</si>
  <si>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</si>
  <si>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</si>
  <si>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</si>
  <si>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</si>
  <si>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</si>
  <si>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</si>
  <si>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</si>
  <si>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</si>
  <si>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</si>
  <si>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</si>
  <si>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</si>
  <si>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</si>
  <si>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</si>
  <si>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</si>
  <si>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</si>
  <si>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</si>
  <si>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</si>
  <si>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</si>
  <si>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</si>
  <si>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</si>
  <si>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</si>
  <si>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</si>
  <si>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</si>
  <si>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Батон пшеничный</t>
  </si>
  <si>
    <t>Хлеб пшеничный</t>
  </si>
  <si>
    <t>Рассольник с мясом и сметаной</t>
  </si>
  <si>
    <t>горячее блюдо</t>
  </si>
  <si>
    <t>гарнир</t>
  </si>
  <si>
    <t xml:space="preserve"> Омлет  с сыром</t>
  </si>
  <si>
    <t>Рис отварной с маслом</t>
  </si>
  <si>
    <t>Фрукты в ассортименте (яблоко)</t>
  </si>
  <si>
    <t>СОШ 8 г.Топки</t>
  </si>
  <si>
    <t>Компот из смеси фруктов</t>
  </si>
  <si>
    <t>Бефстроганов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</si>
</sst>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7" fillId="0" borderId="17" xfId="0" applyFont="1" applyBorder="1"/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0" borderId="31" xfId="0" applyFont="1" applyBorder="1"/>
    <xf numFmtId="0" fontId="10" fillId="0" borderId="32" xfId="0" applyFont="1" applyBorder="1"/>
    <xf numFmtId="0" fontId="10" fillId="0" borderId="30" xfId="0" applyFont="1" applyBorder="1"/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24" xfId="0" applyFont="1" applyBorder="1"/>
    <xf numFmtId="0" fontId="9" fillId="2" borderId="24" xfId="0" applyFont="1" applyFill="1" applyBorder="1"/>
    <xf numFmtId="0" fontId="9" fillId="0" borderId="24" xfId="0" applyFont="1" applyBorder="1"/>
    <xf numFmtId="0" fontId="10" fillId="2" borderId="1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8" fillId="0" borderId="30" xfId="0" applyFont="1" applyBorder="1"/>
    <xf numFmtId="0" fontId="9" fillId="2" borderId="28" xfId="0" applyFont="1" applyFill="1" applyBorder="1"/>
    <xf numFmtId="0" fontId="10" fillId="0" borderId="27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/>
    <xf numFmtId="0" fontId="10" fillId="2" borderId="24" xfId="0" applyFont="1" applyFill="1" applyBorder="1"/>
    <xf numFmtId="0" fontId="10" fillId="0" borderId="23" xfId="0" applyFont="1" applyBorder="1"/>
    <xf numFmtId="0" fontId="10" fillId="0" borderId="27" xfId="0" applyFont="1" applyBorder="1"/>
    <xf numFmtId="0" fontId="10" fillId="0" borderId="27" xfId="0" applyFont="1" applyBorder="1" applyAlignment="1"/>
    <xf numFmtId="0" fontId="10" fillId="2" borderId="27" xfId="0" applyFont="1" applyFill="1" applyBorder="1" applyAlignment="1"/>
    <xf numFmtId="0" fontId="10" fillId="2" borderId="2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0" borderId="30" xfId="0" applyFont="1" applyBorder="1"/>
    <xf numFmtId="0" fontId="12" fillId="2" borderId="2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5" fillId="0" borderId="27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wrapText="1"/>
    </xf>
    <xf numFmtId="0" fontId="10" fillId="2" borderId="22" xfId="0" applyFont="1" applyFill="1" applyBorder="1" applyAlignment="1">
      <alignment horizontal="center"/>
    </xf>
    <xf numFmtId="0" fontId="10" fillId="2" borderId="27" xfId="0" applyFont="1" applyFill="1" applyBorder="1"/>
    <xf numFmtId="0" fontId="5" fillId="2" borderId="1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0" fontId="10" fillId="0" borderId="37" xfId="0" applyFont="1" applyBorder="1"/>
    <xf numFmtId="0" fontId="10" fillId="0" borderId="27" xfId="0" applyFont="1" applyBorder="1" applyAlignment="1">
      <alignment wrapText="1"/>
    </xf>
    <xf numFmtId="0" fontId="5" fillId="0" borderId="3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right"/>
    </xf>
    <xf numFmtId="0" fontId="9" fillId="2" borderId="27" xfId="0" applyFont="1" applyFill="1" applyBorder="1"/>
    <xf numFmtId="0" fontId="10" fillId="0" borderId="4" xfId="0" applyFont="1" applyFill="1" applyBorder="1" applyAlignment="1">
      <alignment vertical="center" wrapText="1"/>
    </xf>
    <xf numFmtId="0" fontId="7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27" xfId="0" applyFont="1" applyBorder="1" applyAlignment="1">
      <alignment vertical="center" wrapText="1"/>
    </xf>
    <xf numFmtId="0" fontId="12" fillId="2" borderId="28" xfId="0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10" fillId="0" borderId="27" xfId="0" applyFont="1" applyFill="1" applyBorder="1"/>
    <xf numFmtId="0" fontId="5" fillId="0" borderId="19" xfId="0" applyFont="1" applyBorder="1" applyAlignment="1">
      <alignment horizontal="center"/>
    </xf>
    <xf numFmtId="0" fontId="9" fillId="0" borderId="25" xfId="0" applyFont="1" applyBorder="1"/>
    <xf numFmtId="0" fontId="6" fillId="2" borderId="2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2" borderId="4" xfId="0" applyFont="1" applyFill="1" applyBorder="1" applyAlignment="1">
      <alignment wrapText="1"/>
    </xf>
    <xf numFmtId="0" fontId="7" fillId="2" borderId="27" xfId="0" applyFont="1" applyFill="1" applyBorder="1" applyAlignment="1"/>
    <xf numFmtId="0" fontId="7" fillId="2" borderId="28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0" fillId="0" borderId="25" xfId="0" applyFont="1" applyBorder="1"/>
    <xf numFmtId="0" fontId="10" fillId="0" borderId="28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1" xfId="0" applyFont="1" applyBorder="1"/>
    <xf numFmtId="0" fontId="6" fillId="2" borderId="28" xfId="0" applyFont="1" applyFill="1" applyBorder="1" applyAlignment="1">
      <alignment horizontal="center"/>
    </xf>
    <xf numFmtId="0" fontId="10" fillId="0" borderId="28" xfId="0" applyFont="1" applyFill="1" applyBorder="1"/>
    <xf numFmtId="0" fontId="5" fillId="0" borderId="4" xfId="1" applyFont="1" applyFill="1" applyBorder="1" applyAlignment="1">
      <alignment horizontal="center"/>
    </xf>
    <xf numFmtId="0" fontId="10" fillId="0" borderId="37" xfId="0" applyFont="1" applyBorder="1" applyAlignment="1"/>
    <xf numFmtId="0" fontId="7" fillId="0" borderId="2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2" borderId="26" xfId="0" applyFont="1" applyFill="1" applyBorder="1"/>
    <xf numFmtId="0" fontId="5" fillId="2" borderId="10" xfId="0" applyFont="1" applyFill="1" applyBorder="1" applyAlignment="1">
      <alignment horizontal="center"/>
    </xf>
    <xf numFmtId="0" fontId="10" fillId="2" borderId="23" xfId="0" applyFont="1" applyFill="1" applyBorder="1"/>
    <xf numFmtId="0" fontId="10" fillId="2" borderId="36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34" xfId="1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6" fillId="0" borderId="34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vertical="center" wrapText="1"/>
    </xf>
    <xf numFmtId="0" fontId="10" fillId="2" borderId="34" xfId="0" applyFont="1" applyFill="1" applyBorder="1" applyAlignment="1">
      <alignment vertical="center" wrapText="1"/>
    </xf>
    <xf numFmtId="0" fontId="10" fillId="2" borderId="34" xfId="0" applyFont="1" applyFill="1" applyBorder="1" applyAlignment="1"/>
    <xf numFmtId="0" fontId="7" fillId="2" borderId="34" xfId="0" applyFont="1" applyFill="1" applyBorder="1" applyAlignment="1"/>
    <xf numFmtId="0" fontId="7" fillId="2" borderId="35" xfId="0" applyFont="1" applyFill="1" applyBorder="1" applyAlignment="1"/>
    <xf numFmtId="0" fontId="14" fillId="2" borderId="2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9" fillId="0" borderId="17" xfId="0" applyFont="1" applyBorder="1" applyAlignment="1"/>
    <xf numFmtId="0" fontId="7" fillId="0" borderId="3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5" fillId="0" borderId="0" xfId="0" applyNumberFormat="1" applyFont="1" applyAlignment="1"/>
    <xf numFmtId="0" fontId="15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tabSelected="1" zoomScale="60" zoomScaleNormal="60" workbookViewId="0">
      <selection activeCell="J11" sqref="J11"/>
    </sheetView>
  </sheetViews>
  <sheetFormatPr defaultRowHeight="15"/>
  <cols>
    <col min="1" max="1" width="16.85546875" customWidth="1"/>
    <col min="2" max="2" width="10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</cols>
  <sheetData>
    <row r="2" spans="1:19" ht="23.25">
      <c r="A2" s="6" t="s">
        <v>1</v>
      </c>
      <c r="B2" s="156" t="s">
        <v>43</v>
      </c>
      <c r="C2" s="157"/>
      <c r="D2" s="6"/>
      <c r="E2" s="6"/>
      <c r="F2" s="8" t="s">
        <v>2</v>
      </c>
      <c r="G2" s="7">
        <v>20</v>
      </c>
      <c r="H2" s="6"/>
      <c r="K2" s="8"/>
      <c r="L2" s="7"/>
      <c r="M2" s="1"/>
      <c r="N2" s="2"/>
      <c r="Q2" s="158">
        <v>44526</v>
      </c>
      <c r="R2" s="159"/>
      <c r="S2" s="159"/>
    </row>
    <row r="3" spans="1:19" ht="15.7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4" customFormat="1" ht="21.75" customHeight="1">
      <c r="A4" s="57"/>
      <c r="B4" s="57"/>
      <c r="C4" s="125" t="s">
        <v>32</v>
      </c>
      <c r="D4" s="51"/>
      <c r="E4" s="66"/>
      <c r="F4" s="132"/>
      <c r="G4" s="133"/>
      <c r="H4" s="31" t="s">
        <v>13</v>
      </c>
      <c r="I4" s="31"/>
      <c r="J4" s="31"/>
      <c r="K4" s="73" t="s">
        <v>14</v>
      </c>
      <c r="L4" s="152" t="s">
        <v>15</v>
      </c>
      <c r="M4" s="153"/>
      <c r="N4" s="153"/>
      <c r="O4" s="153"/>
      <c r="P4" s="154" t="s">
        <v>16</v>
      </c>
      <c r="Q4" s="152"/>
      <c r="R4" s="152"/>
      <c r="S4" s="155"/>
    </row>
    <row r="5" spans="1:19" s="14" customFormat="1" ht="38.25" customHeight="1" thickBot="1">
      <c r="A5" s="58" t="s">
        <v>0</v>
      </c>
      <c r="B5" s="58"/>
      <c r="C5" s="49" t="s">
        <v>33</v>
      </c>
      <c r="D5" s="38" t="s">
        <v>34</v>
      </c>
      <c r="E5" s="43" t="s">
        <v>31</v>
      </c>
      <c r="F5" s="49" t="s">
        <v>17</v>
      </c>
      <c r="G5" s="43" t="s">
        <v>30</v>
      </c>
      <c r="H5" s="32" t="s">
        <v>18</v>
      </c>
      <c r="I5" s="33" t="s">
        <v>19</v>
      </c>
      <c r="J5" s="72" t="s">
        <v>20</v>
      </c>
      <c r="K5" s="74" t="s">
        <v>21</v>
      </c>
      <c r="L5" s="32" t="s">
        <v>22</v>
      </c>
      <c r="M5" s="33" t="s">
        <v>23</v>
      </c>
      <c r="N5" s="33" t="s">
        <v>24</v>
      </c>
      <c r="O5" s="72" t="s">
        <v>25</v>
      </c>
      <c r="P5" s="93" t="s">
        <v>26</v>
      </c>
      <c r="Q5" s="33" t="s">
        <v>27</v>
      </c>
      <c r="R5" s="33" t="s">
        <v>28</v>
      </c>
      <c r="S5" s="34" t="s">
        <v>29</v>
      </c>
    </row>
    <row r="6" spans="1:19" s="14" customFormat="1" ht="39" customHeight="1">
      <c r="A6" s="60" t="s">
        <v>3</v>
      </c>
      <c r="B6" s="40"/>
      <c r="C6" s="126">
        <v>137</v>
      </c>
      <c r="D6" s="86" t="s">
        <v>10</v>
      </c>
      <c r="E6" s="131" t="s">
        <v>42</v>
      </c>
      <c r="F6" s="143">
        <v>150</v>
      </c>
      <c r="G6" s="90"/>
      <c r="H6" s="26">
        <v>1.35</v>
      </c>
      <c r="I6" s="23">
        <v>0</v>
      </c>
      <c r="J6" s="27">
        <v>12.9</v>
      </c>
      <c r="K6" s="89">
        <v>57</v>
      </c>
      <c r="L6" s="26">
        <v>0.09</v>
      </c>
      <c r="M6" s="23">
        <v>57</v>
      </c>
      <c r="N6" s="23">
        <v>0.09</v>
      </c>
      <c r="O6" s="27">
        <v>0</v>
      </c>
      <c r="P6" s="99">
        <v>52.5</v>
      </c>
      <c r="Q6" s="23">
        <v>25.5</v>
      </c>
      <c r="R6" s="23">
        <v>16.5</v>
      </c>
      <c r="S6" s="88">
        <v>0.15</v>
      </c>
    </row>
    <row r="7" spans="1:19" s="14" customFormat="1" ht="39" customHeight="1">
      <c r="A7" s="44"/>
      <c r="B7" s="39"/>
      <c r="C7" s="42">
        <v>67</v>
      </c>
      <c r="D7" s="82" t="s">
        <v>38</v>
      </c>
      <c r="E7" s="63" t="s">
        <v>40</v>
      </c>
      <c r="F7" s="68">
        <v>150</v>
      </c>
      <c r="G7" s="82"/>
      <c r="H7" s="17">
        <v>18.75</v>
      </c>
      <c r="I7" s="18">
        <v>19.5</v>
      </c>
      <c r="J7" s="19">
        <v>2.7</v>
      </c>
      <c r="K7" s="77">
        <v>261.45</v>
      </c>
      <c r="L7" s="17">
        <v>7.0000000000000007E-2</v>
      </c>
      <c r="M7" s="18">
        <v>0.61</v>
      </c>
      <c r="N7" s="18">
        <v>0.34</v>
      </c>
      <c r="O7" s="19">
        <v>2.25</v>
      </c>
      <c r="P7" s="105">
        <v>268.68</v>
      </c>
      <c r="Q7" s="18">
        <v>323.68</v>
      </c>
      <c r="R7" s="18">
        <v>23.86</v>
      </c>
      <c r="S7" s="25">
        <v>2.74</v>
      </c>
    </row>
    <row r="8" spans="1:19" s="14" customFormat="1" ht="39" customHeight="1">
      <c r="A8" s="44"/>
      <c r="B8" s="39"/>
      <c r="C8" s="48">
        <v>100</v>
      </c>
      <c r="D8" s="98" t="s">
        <v>9</v>
      </c>
      <c r="E8" s="92" t="s">
        <v>44</v>
      </c>
      <c r="F8" s="79">
        <v>200</v>
      </c>
      <c r="G8" s="55"/>
      <c r="H8" s="15">
        <v>0.2</v>
      </c>
      <c r="I8" s="13">
        <v>0</v>
      </c>
      <c r="J8" s="16">
        <v>15.56</v>
      </c>
      <c r="K8" s="75">
        <v>63.2</v>
      </c>
      <c r="L8" s="94">
        <v>0</v>
      </c>
      <c r="M8" s="13">
        <v>1.2</v>
      </c>
      <c r="N8" s="13">
        <v>0</v>
      </c>
      <c r="O8" s="24">
        <v>0.06</v>
      </c>
      <c r="P8" s="15">
        <v>6.9</v>
      </c>
      <c r="Q8" s="13">
        <v>5.22</v>
      </c>
      <c r="R8" s="13">
        <v>5.24</v>
      </c>
      <c r="S8" s="24">
        <v>0.04</v>
      </c>
    </row>
    <row r="9" spans="1:19" s="14" customFormat="1" ht="39" customHeight="1">
      <c r="A9" s="44"/>
      <c r="B9" s="39"/>
      <c r="C9" s="41">
        <v>121</v>
      </c>
      <c r="D9" s="95" t="s">
        <v>35</v>
      </c>
      <c r="E9" s="87" t="s">
        <v>35</v>
      </c>
      <c r="F9" s="80">
        <v>30</v>
      </c>
      <c r="G9" s="53"/>
      <c r="H9" s="15">
        <v>2.16</v>
      </c>
      <c r="I9" s="13">
        <v>0.81</v>
      </c>
      <c r="J9" s="16">
        <v>14.73</v>
      </c>
      <c r="K9" s="75">
        <v>75.66</v>
      </c>
      <c r="L9" s="15">
        <v>0.04</v>
      </c>
      <c r="M9" s="13">
        <v>0</v>
      </c>
      <c r="N9" s="13">
        <v>0</v>
      </c>
      <c r="O9" s="16">
        <v>0.51</v>
      </c>
      <c r="P9" s="94">
        <v>7.5</v>
      </c>
      <c r="Q9" s="13">
        <v>24.6</v>
      </c>
      <c r="R9" s="13">
        <v>9.9</v>
      </c>
      <c r="S9" s="24">
        <v>0.45</v>
      </c>
    </row>
    <row r="10" spans="1:19" s="14" customFormat="1" ht="1.5" customHeight="1">
      <c r="A10" s="44"/>
      <c r="B10" s="39"/>
      <c r="C10" s="41"/>
      <c r="D10" s="61"/>
      <c r="E10" s="62"/>
      <c r="F10" s="69"/>
      <c r="G10" s="53"/>
      <c r="H10" s="15"/>
      <c r="I10" s="13"/>
      <c r="J10" s="16"/>
      <c r="K10" s="76"/>
      <c r="L10" s="15"/>
      <c r="M10" s="13"/>
      <c r="N10" s="13"/>
      <c r="O10" s="16"/>
      <c r="P10" s="94"/>
      <c r="Q10" s="13"/>
      <c r="R10" s="13"/>
      <c r="S10" s="24"/>
    </row>
    <row r="11" spans="1:19" s="14" customFormat="1" ht="39" customHeight="1">
      <c r="A11" s="44"/>
      <c r="B11" s="39"/>
      <c r="C11" s="130"/>
      <c r="D11" s="98"/>
      <c r="E11" s="107" t="s">
        <v>11</v>
      </c>
      <c r="F11" s="144">
        <f>SUM(F6:F10)</f>
        <v>530</v>
      </c>
      <c r="G11" s="55"/>
      <c r="H11" s="115">
        <f t="shared" ref="H11:S11" si="0">SUM(H6:H10)</f>
        <v>22.46</v>
      </c>
      <c r="I11" s="22">
        <f t="shared" si="0"/>
        <v>20.309999999999999</v>
      </c>
      <c r="J11" s="117">
        <f t="shared" si="0"/>
        <v>45.89</v>
      </c>
      <c r="K11" s="119">
        <f t="shared" si="0"/>
        <v>457.30999999999995</v>
      </c>
      <c r="L11" s="115">
        <f t="shared" si="0"/>
        <v>0.2</v>
      </c>
      <c r="M11" s="22">
        <f t="shared" si="0"/>
        <v>58.81</v>
      </c>
      <c r="N11" s="22">
        <f t="shared" si="0"/>
        <v>0.43000000000000005</v>
      </c>
      <c r="O11" s="117">
        <f t="shared" si="0"/>
        <v>2.8200000000000003</v>
      </c>
      <c r="P11" s="121">
        <f t="shared" si="0"/>
        <v>335.58</v>
      </c>
      <c r="Q11" s="22">
        <f t="shared" si="0"/>
        <v>379.00000000000006</v>
      </c>
      <c r="R11" s="22">
        <f t="shared" si="0"/>
        <v>55.5</v>
      </c>
      <c r="S11" s="109">
        <f t="shared" si="0"/>
        <v>3.3800000000000003</v>
      </c>
    </row>
    <row r="12" spans="1:19" s="14" customFormat="1" ht="32.25" customHeight="1" thickBot="1">
      <c r="A12" s="112"/>
      <c r="B12" s="127"/>
      <c r="C12" s="114"/>
      <c r="D12" s="129"/>
      <c r="E12" s="108" t="s">
        <v>12</v>
      </c>
      <c r="F12" s="145"/>
      <c r="G12" s="113"/>
      <c r="H12" s="116"/>
      <c r="I12" s="110"/>
      <c r="J12" s="118"/>
      <c r="K12" s="120">
        <f>K11/23.5</f>
        <v>19.459999999999997</v>
      </c>
      <c r="L12" s="116"/>
      <c r="M12" s="110"/>
      <c r="N12" s="110"/>
      <c r="O12" s="118"/>
      <c r="P12" s="122"/>
      <c r="Q12" s="110"/>
      <c r="R12" s="110"/>
      <c r="S12" s="111"/>
    </row>
    <row r="13" spans="1:19" s="14" customFormat="1" ht="3" hidden="1" customHeight="1" thickBot="1">
      <c r="B13" s="136"/>
      <c r="C13" s="137"/>
      <c r="D13" s="134"/>
      <c r="E13" s="146"/>
      <c r="F13" s="151"/>
      <c r="G13" s="64"/>
      <c r="H13" s="124"/>
      <c r="I13" s="28"/>
      <c r="J13" s="135"/>
      <c r="K13" s="138"/>
      <c r="L13" s="124"/>
      <c r="M13" s="28"/>
      <c r="N13" s="28"/>
      <c r="O13" s="135"/>
      <c r="P13" s="123"/>
      <c r="Q13" s="28"/>
      <c r="R13" s="28"/>
      <c r="S13" s="29"/>
    </row>
    <row r="14" spans="1:19" s="14" customFormat="1" ht="39" customHeight="1">
      <c r="A14" s="60" t="s">
        <v>4</v>
      </c>
      <c r="B14" s="59"/>
      <c r="C14" s="68">
        <v>33</v>
      </c>
      <c r="D14" s="82" t="s">
        <v>5</v>
      </c>
      <c r="E14" s="147" t="s">
        <v>37</v>
      </c>
      <c r="F14" s="71">
        <v>200</v>
      </c>
      <c r="G14" s="54"/>
      <c r="H14" s="84">
        <v>6.4</v>
      </c>
      <c r="I14" s="36">
        <v>6.2</v>
      </c>
      <c r="J14" s="37">
        <v>12.2</v>
      </c>
      <c r="K14" s="85">
        <v>130.6</v>
      </c>
      <c r="L14" s="84">
        <v>0.08</v>
      </c>
      <c r="M14" s="36">
        <v>6.8</v>
      </c>
      <c r="N14" s="36">
        <v>0</v>
      </c>
      <c r="O14" s="37">
        <v>1</v>
      </c>
      <c r="P14" s="97">
        <v>36.799999999999997</v>
      </c>
      <c r="Q14" s="36">
        <v>76.2</v>
      </c>
      <c r="R14" s="36">
        <v>23.2</v>
      </c>
      <c r="S14" s="83">
        <v>0.8</v>
      </c>
    </row>
    <row r="15" spans="1:19" s="14" customFormat="1" ht="39" customHeight="1">
      <c r="A15" s="46"/>
      <c r="B15" s="67"/>
      <c r="C15" s="68">
        <v>42</v>
      </c>
      <c r="D15" s="82" t="s">
        <v>6</v>
      </c>
      <c r="E15" s="147" t="s">
        <v>45</v>
      </c>
      <c r="F15" s="71">
        <v>90</v>
      </c>
      <c r="G15" s="54"/>
      <c r="H15" s="84">
        <v>18.7</v>
      </c>
      <c r="I15" s="36">
        <v>19.2</v>
      </c>
      <c r="J15" s="37">
        <v>7.5</v>
      </c>
      <c r="K15" s="85">
        <v>278.27999999999997</v>
      </c>
      <c r="L15" s="84">
        <v>7.0000000000000007E-2</v>
      </c>
      <c r="M15" s="36">
        <v>1.36</v>
      </c>
      <c r="N15" s="36">
        <v>0</v>
      </c>
      <c r="O15" s="37">
        <v>0.26</v>
      </c>
      <c r="P15" s="97">
        <v>25.02</v>
      </c>
      <c r="Q15" s="36">
        <v>174.5</v>
      </c>
      <c r="R15" s="36">
        <v>21.92</v>
      </c>
      <c r="S15" s="83">
        <v>2.04</v>
      </c>
    </row>
    <row r="16" spans="1:19" s="14" customFormat="1" ht="48" customHeight="1">
      <c r="A16" s="46"/>
      <c r="B16" s="45"/>
      <c r="C16" s="68">
        <v>234</v>
      </c>
      <c r="D16" s="82" t="s">
        <v>39</v>
      </c>
      <c r="E16" s="106" t="s">
        <v>41</v>
      </c>
      <c r="F16" s="54">
        <v>150</v>
      </c>
      <c r="G16" s="54"/>
      <c r="H16" s="84">
        <v>3.01</v>
      </c>
      <c r="I16" s="36">
        <v>10.51</v>
      </c>
      <c r="J16" s="37">
        <v>20.88</v>
      </c>
      <c r="K16" s="85">
        <v>192</v>
      </c>
      <c r="L16" s="84">
        <v>0.13</v>
      </c>
      <c r="M16" s="36">
        <v>21.91</v>
      </c>
      <c r="N16" s="36">
        <v>0.01</v>
      </c>
      <c r="O16" s="37">
        <v>0.43</v>
      </c>
      <c r="P16" s="97">
        <v>23.55</v>
      </c>
      <c r="Q16" s="36">
        <v>78.73</v>
      </c>
      <c r="R16" s="36">
        <v>31.5</v>
      </c>
      <c r="S16" s="83">
        <v>1.32</v>
      </c>
    </row>
    <row r="17" spans="1:19" s="14" customFormat="1" ht="39" customHeight="1">
      <c r="A17" s="46"/>
      <c r="B17" s="45"/>
      <c r="C17" s="68">
        <v>156</v>
      </c>
      <c r="D17" s="82" t="s">
        <v>9</v>
      </c>
      <c r="E17" s="147" t="s">
        <v>8</v>
      </c>
      <c r="F17" s="71">
        <v>200</v>
      </c>
      <c r="G17" s="54"/>
      <c r="H17" s="17">
        <v>0.26</v>
      </c>
      <c r="I17" s="18">
        <v>0.12</v>
      </c>
      <c r="J17" s="19">
        <v>16.22</v>
      </c>
      <c r="K17" s="77">
        <v>67.599999999999994</v>
      </c>
      <c r="L17" s="17">
        <v>0.02</v>
      </c>
      <c r="M17" s="18">
        <v>6.2</v>
      </c>
      <c r="N17" s="18">
        <v>0</v>
      </c>
      <c r="O17" s="19">
        <v>0.18</v>
      </c>
      <c r="P17" s="105">
        <v>10.78</v>
      </c>
      <c r="Q17" s="18">
        <v>6.72</v>
      </c>
      <c r="R17" s="18">
        <v>4.62</v>
      </c>
      <c r="S17" s="25">
        <v>0.34</v>
      </c>
    </row>
    <row r="18" spans="1:19" s="14" customFormat="1" ht="29.25" customHeight="1">
      <c r="A18" s="46"/>
      <c r="B18" s="45"/>
      <c r="C18" s="139">
        <v>119</v>
      </c>
      <c r="D18" s="82" t="s">
        <v>7</v>
      </c>
      <c r="E18" s="148" t="s">
        <v>36</v>
      </c>
      <c r="F18" s="54">
        <v>30</v>
      </c>
      <c r="G18" s="54"/>
      <c r="H18" s="17">
        <v>2.13</v>
      </c>
      <c r="I18" s="18">
        <v>0.21</v>
      </c>
      <c r="J18" s="19">
        <v>13.26</v>
      </c>
      <c r="K18" s="104">
        <v>72</v>
      </c>
      <c r="L18" s="17">
        <v>0.03</v>
      </c>
      <c r="M18" s="18">
        <v>0</v>
      </c>
      <c r="N18" s="18">
        <v>0</v>
      </c>
      <c r="O18" s="19">
        <v>0.05</v>
      </c>
      <c r="P18" s="105">
        <v>11.1</v>
      </c>
      <c r="Q18" s="18">
        <v>65.400000000000006</v>
      </c>
      <c r="R18" s="18">
        <v>19.5</v>
      </c>
      <c r="S18" s="25">
        <v>0.84</v>
      </c>
    </row>
    <row r="19" spans="1:19" s="14" customFormat="1" ht="39" hidden="1" customHeight="1">
      <c r="A19" s="46"/>
      <c r="B19" s="45"/>
      <c r="C19" s="68"/>
      <c r="D19" s="82"/>
      <c r="E19" s="148"/>
      <c r="F19" s="54"/>
      <c r="G19" s="54"/>
      <c r="H19" s="17"/>
      <c r="I19" s="18"/>
      <c r="J19" s="19"/>
      <c r="K19" s="104"/>
      <c r="L19" s="17"/>
      <c r="M19" s="18"/>
      <c r="N19" s="18"/>
      <c r="O19" s="19"/>
      <c r="P19" s="105"/>
      <c r="Q19" s="18"/>
      <c r="R19" s="18"/>
      <c r="S19" s="25"/>
    </row>
    <row r="20" spans="1:19" s="14" customFormat="1" ht="39" customHeight="1">
      <c r="A20" s="46"/>
      <c r="B20" s="67"/>
      <c r="C20" s="140"/>
      <c r="D20" s="91"/>
      <c r="E20" s="149" t="s">
        <v>11</v>
      </c>
      <c r="F20" s="101">
        <f>F13+F14+F15+F16+F17+F18+F19</f>
        <v>670</v>
      </c>
      <c r="G20" s="101"/>
      <c r="H20" s="141">
        <f t="shared" ref="H20:R20" si="1">H13+H14+H15+H16+H17+H18+H19</f>
        <v>30.5</v>
      </c>
      <c r="I20" s="35">
        <f t="shared" si="1"/>
        <v>36.239999999999995</v>
      </c>
      <c r="J20" s="103">
        <f t="shared" si="1"/>
        <v>70.06</v>
      </c>
      <c r="K20" s="101">
        <f t="shared" si="1"/>
        <v>740.48</v>
      </c>
      <c r="L20" s="141">
        <f t="shared" si="1"/>
        <v>0.33000000000000007</v>
      </c>
      <c r="M20" s="35">
        <f t="shared" si="1"/>
        <v>36.270000000000003</v>
      </c>
      <c r="N20" s="35">
        <f t="shared" si="1"/>
        <v>0.01</v>
      </c>
      <c r="O20" s="103">
        <f t="shared" si="1"/>
        <v>1.92</v>
      </c>
      <c r="P20" s="142">
        <f t="shared" si="1"/>
        <v>107.24999999999999</v>
      </c>
      <c r="Q20" s="35">
        <f t="shared" si="1"/>
        <v>401.55000000000007</v>
      </c>
      <c r="R20" s="35">
        <f t="shared" si="1"/>
        <v>100.74000000000001</v>
      </c>
      <c r="S20" s="102"/>
    </row>
    <row r="21" spans="1:19" s="14" customFormat="1" ht="39" customHeight="1" thickBot="1">
      <c r="A21" s="100"/>
      <c r="B21" s="96"/>
      <c r="C21" s="70"/>
      <c r="D21" s="52"/>
      <c r="E21" s="150" t="s">
        <v>12</v>
      </c>
      <c r="F21" s="128"/>
      <c r="G21" s="56"/>
      <c r="H21" s="65"/>
      <c r="I21" s="30"/>
      <c r="J21" s="50"/>
      <c r="K21" s="78">
        <f>K20/23.5</f>
        <v>31.509787234042555</v>
      </c>
      <c r="L21" s="65"/>
      <c r="M21" s="30"/>
      <c r="N21" s="30"/>
      <c r="O21" s="50"/>
      <c r="P21" s="81"/>
      <c r="Q21" s="30"/>
      <c r="R21" s="30"/>
      <c r="S21" s="47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.75">
      <c r="D23" s="11"/>
      <c r="E23" s="20"/>
      <c r="F23" s="21"/>
      <c r="G23" s="11"/>
      <c r="H23" s="11"/>
      <c r="I23" s="11"/>
      <c r="J23" s="11"/>
    </row>
    <row r="24" spans="1:19" ht="18.75">
      <c r="D24" s="11"/>
      <c r="E24" s="20"/>
      <c r="F24" s="21"/>
      <c r="G24" s="11"/>
      <c r="H24" s="11"/>
      <c r="I24" s="11"/>
      <c r="J24" s="11"/>
    </row>
    <row r="25" spans="1:19" ht="18.75">
      <c r="D25" s="11"/>
      <c r="E25" s="20"/>
      <c r="F25" s="21"/>
      <c r="G25" s="11"/>
      <c r="H25" s="11"/>
      <c r="I25" s="11"/>
      <c r="J25" s="11"/>
    </row>
    <row r="26" spans="1:19" ht="18.75">
      <c r="D26" s="11"/>
      <c r="E26" s="20"/>
      <c r="F26" s="21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4">
    <mergeCell ref="L4:O4"/>
    <mergeCell ref="P4:S4"/>
    <mergeCell ref="B2:C2"/>
    <mergeCell ref="Q2:S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2021-11-08T05:07:19Z</dcterms:modified>
</cp:coreProperties>
</file>