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95" yWindow="30" windowWidth="20730" windowHeight="10965"/>
  </bookViews>
  <sheets>
    <sheet name="1 день" sheetId="6" r:id="rId1"/>
  </sheets>
  <calcPr calcId="125725"/>
</workbook>
</file>

<file path=xl/calcChain.xml><?xml version="1.0" encoding="utf-8"?>
<calcChain xmlns="http://schemas.openxmlformats.org/spreadsheetml/2006/main">
  <c r="R11" i="6"/>
  <c r="J11" l="1"/>
  <c r="E11" l="1"/>
  <c r="J19" l="1"/>
  <c r="E19" l="1"/>
  <c r="G19" l="1"/>
  <c r="H11" l="1"/>
  <c r="I11"/>
  <c r="J12"/>
  <c r="K11"/>
  <c r="L11"/>
  <c r="M11"/>
  <c r="N11"/>
  <c r="O11"/>
  <c r="P11"/>
  <c r="Q11"/>
  <c r="G11"/>
  <c r="H19" l="1"/>
  <c r="I19"/>
  <c r="J20"/>
</calcChain>
</file>

<file path=xl/sharedStrings.xml><?xml version="1.0" encoding="utf-8"?>
<sst xmlns="http://schemas.openxmlformats.org/spreadsheetml/2006/main" count="51" uniqueCount="48">
  <si>
    <t xml:space="preserve"> Прием пищи</t>
  </si>
  <si>
    <t xml:space="preserve"> Школа</t>
  </si>
  <si>
    <t>день</t>
  </si>
  <si>
    <t xml:space="preserve"> гор. Блюдо</t>
  </si>
  <si>
    <t>гор.напиток</t>
  </si>
  <si>
    <t>Завтрак</t>
  </si>
  <si>
    <t>Обед</t>
  </si>
  <si>
    <t>1 блюдо</t>
  </si>
  <si>
    <t>2 блюдо</t>
  </si>
  <si>
    <t>Чай с сахаром и лимоном</t>
  </si>
  <si>
    <t>Каша овсяная молочная с маслом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</si>
  <si>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</si>
  <si>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</si>
  <si>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</si>
  <si>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</si>
  <si>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</si>
  <si>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</si>
  <si>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</si>
  <si>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</si>
  <si>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</si>
  <si>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</si>
  <si>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</si>
  <si>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</si>
  <si>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</si>
  <si>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</si>
  <si>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</si>
  <si>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</si>
  <si>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</si>
  <si>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</si>
  <si>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</si>
  <si>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</si>
  <si>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</si>
  <si>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</si>
  <si>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</si>
  <si>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</si>
  <si>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</si>
  <si>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</si>
  <si>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</si>
  <si>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</si>
  <si>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</si>
  <si>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</si>
  <si>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</si>
  <si>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</si>
  <si>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</si>
  <si>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пшеничный</t>
  </si>
  <si>
    <t>200/5</t>
  </si>
  <si>
    <t>СОШ 8 г.Топки</t>
  </si>
  <si>
    <t>Фрукты в ассортименте(яблоко)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</si>
</sst>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164" fontId="0" fillId="0" borderId="0" xfId="0" applyNumberFormat="1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11" fillId="0" borderId="0" xfId="0" applyFont="1"/>
    <xf numFmtId="0" fontId="5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0" fillId="0" borderId="11" xfId="0" applyFont="1" applyBorder="1"/>
    <xf numFmtId="0" fontId="5" fillId="0" borderId="10" xfId="0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5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27" xfId="0" applyFont="1" applyBorder="1"/>
    <xf numFmtId="0" fontId="6" fillId="0" borderId="28" xfId="0" applyFont="1" applyBorder="1"/>
    <xf numFmtId="0" fontId="10" fillId="0" borderId="29" xfId="0" applyFont="1" applyBorder="1"/>
    <xf numFmtId="0" fontId="9" fillId="0" borderId="29" xfId="0" applyFont="1" applyBorder="1"/>
    <xf numFmtId="0" fontId="10" fillId="2" borderId="2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2" borderId="24" xfId="0" applyFont="1" applyFill="1" applyBorder="1"/>
    <xf numFmtId="0" fontId="10" fillId="0" borderId="22" xfId="0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0" borderId="19" xfId="0" applyFont="1" applyBorder="1"/>
    <xf numFmtId="0" fontId="10" fillId="0" borderId="22" xfId="0" applyFont="1" applyBorder="1"/>
    <xf numFmtId="0" fontId="10" fillId="0" borderId="4" xfId="0" applyFont="1" applyBorder="1"/>
    <xf numFmtId="0" fontId="7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7" xfId="0" applyFont="1" applyBorder="1"/>
    <xf numFmtId="0" fontId="10" fillId="2" borderId="17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22" xfId="0" applyFont="1" applyFill="1" applyBorder="1"/>
    <xf numFmtId="0" fontId="10" fillId="2" borderId="4" xfId="0" applyFont="1" applyFill="1" applyBorder="1"/>
    <xf numFmtId="0" fontId="9" fillId="0" borderId="22" xfId="0" applyFont="1" applyBorder="1" applyAlignment="1">
      <alignment horizontal="center"/>
    </xf>
    <xf numFmtId="0" fontId="9" fillId="0" borderId="22" xfId="0" applyFont="1" applyBorder="1"/>
    <xf numFmtId="0" fontId="7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15" xfId="0" applyFont="1" applyBorder="1"/>
    <xf numFmtId="0" fontId="10" fillId="0" borderId="4" xfId="0" applyFont="1" applyBorder="1" applyAlignment="1">
      <alignment horizontal="right"/>
    </xf>
    <xf numFmtId="0" fontId="9" fillId="0" borderId="4" xfId="0" applyFont="1" applyBorder="1"/>
    <xf numFmtId="164" fontId="5" fillId="0" borderId="4" xfId="0" applyNumberFormat="1" applyFont="1" applyBorder="1" applyAlignment="1">
      <alignment horizontal="center"/>
    </xf>
    <xf numFmtId="0" fontId="7" fillId="0" borderId="16" xfId="0" applyFont="1" applyBorder="1"/>
    <xf numFmtId="0" fontId="7" fillId="0" borderId="6" xfId="0" applyFont="1" applyBorder="1"/>
    <xf numFmtId="0" fontId="7" fillId="0" borderId="9" xfId="0" applyFont="1" applyBorder="1"/>
    <xf numFmtId="0" fontId="5" fillId="0" borderId="16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8" fillId="0" borderId="19" xfId="0" applyFont="1" applyBorder="1"/>
    <xf numFmtId="0" fontId="9" fillId="0" borderId="23" xfId="0" applyFont="1" applyBorder="1"/>
    <xf numFmtId="0" fontId="9" fillId="0" borderId="18" xfId="0" applyFont="1" applyBorder="1"/>
    <xf numFmtId="0" fontId="7" fillId="2" borderId="4" xfId="0" applyFont="1" applyFill="1" applyBorder="1"/>
    <xf numFmtId="0" fontId="7" fillId="2" borderId="31" xfId="0" applyFont="1" applyFill="1" applyBorder="1"/>
    <xf numFmtId="0" fontId="9" fillId="0" borderId="31" xfId="0" applyFont="1" applyBorder="1"/>
    <xf numFmtId="0" fontId="6" fillId="0" borderId="22" xfId="0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/>
    <xf numFmtId="164" fontId="6" fillId="0" borderId="4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0" fontId="10" fillId="0" borderId="21" xfId="0" applyFont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9" fillId="0" borderId="19" xfId="0" applyFont="1" applyBorder="1"/>
    <xf numFmtId="0" fontId="10" fillId="0" borderId="18" xfId="0" applyFont="1" applyBorder="1"/>
    <xf numFmtId="0" fontId="10" fillId="0" borderId="12" xfId="0" applyFont="1" applyBorder="1"/>
    <xf numFmtId="0" fontId="9" fillId="0" borderId="28" xfId="0" applyFont="1" applyBorder="1"/>
    <xf numFmtId="0" fontId="7" fillId="2" borderId="30" xfId="0" applyFont="1" applyFill="1" applyBorder="1"/>
    <xf numFmtId="164" fontId="5" fillId="2" borderId="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164" fontId="10" fillId="2" borderId="4" xfId="0" applyNumberFormat="1" applyFont="1" applyFill="1" applyBorder="1" applyAlignment="1">
      <alignment horizontal="center"/>
    </xf>
    <xf numFmtId="0" fontId="8" fillId="0" borderId="20" xfId="0" applyFont="1" applyBorder="1"/>
    <xf numFmtId="0" fontId="10" fillId="2" borderId="30" xfId="0" applyFont="1" applyFill="1" applyBorder="1" applyAlignment="1">
      <alignment horizontal="right"/>
    </xf>
    <xf numFmtId="164" fontId="6" fillId="2" borderId="30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0" fillId="0" borderId="24" xfId="0" applyFont="1" applyBorder="1"/>
    <xf numFmtId="0" fontId="0" fillId="0" borderId="30" xfId="0" applyBorder="1"/>
    <xf numFmtId="0" fontId="7" fillId="0" borderId="16" xfId="0" applyFont="1" applyBorder="1" applyAlignment="1">
      <alignment horizontal="center"/>
    </xf>
    <xf numFmtId="0" fontId="9" fillId="0" borderId="6" xfId="0" applyFont="1" applyBorder="1" applyAlignment="1"/>
    <xf numFmtId="0" fontId="9" fillId="0" borderId="8" xfId="0" applyFont="1" applyBorder="1" applyAlignment="1"/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14" fontId="12" fillId="0" borderId="0" xfId="0" applyNumberFormat="1" applyFont="1" applyAlignment="1"/>
    <xf numFmtId="0" fontId="12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R21"/>
  <sheetViews>
    <sheetView tabSelected="1" zoomScale="60" zoomScaleNormal="60" workbookViewId="0">
      <selection activeCell="P2" sqref="P2:R2"/>
    </sheetView>
  </sheetViews>
  <sheetFormatPr defaultRowHeight="1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</cols>
  <sheetData>
    <row r="2" spans="1:18" ht="23.25">
      <c r="A2" s="6" t="s">
        <v>1</v>
      </c>
      <c r="B2" s="115" t="s">
        <v>46</v>
      </c>
      <c r="C2" s="116"/>
      <c r="D2" s="6"/>
      <c r="E2" s="8" t="s">
        <v>2</v>
      </c>
      <c r="F2" s="7">
        <v>1</v>
      </c>
      <c r="G2" s="6"/>
      <c r="J2" s="8"/>
      <c r="K2" s="7"/>
      <c r="L2" s="1"/>
      <c r="M2" s="2"/>
      <c r="P2" s="117">
        <v>44529</v>
      </c>
      <c r="Q2" s="118"/>
      <c r="R2" s="118"/>
    </row>
    <row r="3" spans="1:18" ht="15.7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ht="15.75">
      <c r="A4" s="34"/>
      <c r="B4" s="98" t="s">
        <v>41</v>
      </c>
      <c r="C4" s="76"/>
      <c r="D4" s="91"/>
      <c r="E4" s="98"/>
      <c r="F4" s="97"/>
      <c r="G4" s="69" t="s">
        <v>22</v>
      </c>
      <c r="H4" s="70"/>
      <c r="I4" s="71"/>
      <c r="J4" s="83" t="s">
        <v>23</v>
      </c>
      <c r="K4" s="110" t="s">
        <v>24</v>
      </c>
      <c r="L4" s="111"/>
      <c r="M4" s="111"/>
      <c r="N4" s="112"/>
      <c r="O4" s="110" t="s">
        <v>25</v>
      </c>
      <c r="P4" s="113"/>
      <c r="Q4" s="113"/>
      <c r="R4" s="114"/>
    </row>
    <row r="5" spans="1:18" ht="28.5" customHeight="1" thickBot="1">
      <c r="A5" s="35" t="s">
        <v>0</v>
      </c>
      <c r="B5" s="41" t="s">
        <v>42</v>
      </c>
      <c r="C5" s="101" t="s">
        <v>43</v>
      </c>
      <c r="D5" s="43" t="s">
        <v>40</v>
      </c>
      <c r="E5" s="41" t="s">
        <v>26</v>
      </c>
      <c r="F5" s="40" t="s">
        <v>39</v>
      </c>
      <c r="G5" s="63" t="s">
        <v>27</v>
      </c>
      <c r="H5" s="32" t="s">
        <v>28</v>
      </c>
      <c r="I5" s="33" t="s">
        <v>29</v>
      </c>
      <c r="J5" s="84" t="s">
        <v>30</v>
      </c>
      <c r="K5" s="63" t="s">
        <v>31</v>
      </c>
      <c r="L5" s="32" t="s">
        <v>32</v>
      </c>
      <c r="M5" s="32" t="s">
        <v>33</v>
      </c>
      <c r="N5" s="53" t="s">
        <v>34</v>
      </c>
      <c r="O5" s="63" t="s">
        <v>35</v>
      </c>
      <c r="P5" s="32" t="s">
        <v>36</v>
      </c>
      <c r="Q5" s="32" t="s">
        <v>37</v>
      </c>
      <c r="R5" s="33" t="s">
        <v>38</v>
      </c>
    </row>
    <row r="6" spans="1:18" s="15" customFormat="1" ht="37.5" customHeight="1">
      <c r="A6" s="50" t="s">
        <v>5</v>
      </c>
      <c r="B6" s="48">
        <v>25</v>
      </c>
      <c r="C6" s="65" t="s">
        <v>19</v>
      </c>
      <c r="D6" s="89" t="s">
        <v>47</v>
      </c>
      <c r="E6" s="90">
        <v>150</v>
      </c>
      <c r="F6" s="48"/>
      <c r="G6" s="20">
        <v>0.6</v>
      </c>
      <c r="H6" s="21">
        <v>0.45</v>
      </c>
      <c r="I6" s="28">
        <v>12.3</v>
      </c>
      <c r="J6" s="54">
        <v>54.9</v>
      </c>
      <c r="K6" s="72">
        <v>0.03</v>
      </c>
      <c r="L6" s="21">
        <v>7.5</v>
      </c>
      <c r="M6" s="21">
        <v>0.01</v>
      </c>
      <c r="N6" s="22">
        <v>0</v>
      </c>
      <c r="O6" s="20">
        <v>28.5</v>
      </c>
      <c r="P6" s="21">
        <v>24</v>
      </c>
      <c r="Q6" s="21">
        <v>18</v>
      </c>
      <c r="R6" s="22">
        <v>3.45</v>
      </c>
    </row>
    <row r="7" spans="1:18" ht="34.5" customHeight="1">
      <c r="A7" s="36"/>
      <c r="B7" s="45">
        <v>59</v>
      </c>
      <c r="C7" s="51" t="s">
        <v>3</v>
      </c>
      <c r="D7" s="52" t="s">
        <v>10</v>
      </c>
      <c r="E7" s="45" t="s">
        <v>45</v>
      </c>
      <c r="F7" s="66"/>
      <c r="G7" s="55">
        <v>7.8</v>
      </c>
      <c r="H7" s="12">
        <v>11.89</v>
      </c>
      <c r="I7" s="29">
        <v>26.6</v>
      </c>
      <c r="J7" s="88">
        <v>244.6</v>
      </c>
      <c r="K7" s="55">
        <v>0.23</v>
      </c>
      <c r="L7" s="12">
        <v>0</v>
      </c>
      <c r="M7" s="12">
        <v>0.02</v>
      </c>
      <c r="N7" s="42">
        <v>0.9</v>
      </c>
      <c r="O7" s="55">
        <v>47.77</v>
      </c>
      <c r="P7" s="12">
        <v>176.5</v>
      </c>
      <c r="Q7" s="12">
        <v>57.95</v>
      </c>
      <c r="R7" s="29">
        <v>1.98</v>
      </c>
    </row>
    <row r="8" spans="1:18" ht="34.5" customHeight="1">
      <c r="A8" s="36"/>
      <c r="B8" s="45">
        <v>113</v>
      </c>
      <c r="C8" s="51" t="s">
        <v>4</v>
      </c>
      <c r="D8" s="52" t="s">
        <v>9</v>
      </c>
      <c r="E8" s="45">
        <v>200</v>
      </c>
      <c r="F8" s="66"/>
      <c r="G8" s="64">
        <v>0.2</v>
      </c>
      <c r="H8" s="13">
        <v>0</v>
      </c>
      <c r="I8" s="24">
        <v>11</v>
      </c>
      <c r="J8" s="68">
        <v>45.6</v>
      </c>
      <c r="K8" s="64">
        <v>0</v>
      </c>
      <c r="L8" s="13">
        <v>2.6</v>
      </c>
      <c r="M8" s="13">
        <v>0</v>
      </c>
      <c r="N8" s="16">
        <v>0</v>
      </c>
      <c r="O8" s="64">
        <v>15.64</v>
      </c>
      <c r="P8" s="13">
        <v>8.8000000000000007</v>
      </c>
      <c r="Q8" s="13">
        <v>4.72</v>
      </c>
      <c r="R8" s="24">
        <v>0.8</v>
      </c>
    </row>
    <row r="9" spans="1:18" ht="34.5" customHeight="1">
      <c r="A9" s="36"/>
      <c r="B9" s="46">
        <v>120</v>
      </c>
      <c r="C9" s="59" t="s">
        <v>13</v>
      </c>
      <c r="D9" s="60" t="s">
        <v>11</v>
      </c>
      <c r="E9" s="46">
        <v>20</v>
      </c>
      <c r="F9" s="99"/>
      <c r="G9" s="75">
        <v>1.1399999999999999</v>
      </c>
      <c r="H9" s="17">
        <v>0.22</v>
      </c>
      <c r="I9" s="30">
        <v>7.44</v>
      </c>
      <c r="J9" s="96">
        <v>36.26</v>
      </c>
      <c r="K9" s="75">
        <v>0.02</v>
      </c>
      <c r="L9" s="17">
        <v>0.08</v>
      </c>
      <c r="M9" s="17">
        <v>0</v>
      </c>
      <c r="N9" s="18">
        <v>0.06</v>
      </c>
      <c r="O9" s="75">
        <v>6.8</v>
      </c>
      <c r="P9" s="17">
        <v>24</v>
      </c>
      <c r="Q9" s="17">
        <v>8.1999999999999993</v>
      </c>
      <c r="R9" s="30">
        <v>0.46</v>
      </c>
    </row>
    <row r="10" spans="1:18" ht="2.25" customHeight="1">
      <c r="A10" s="36"/>
      <c r="B10" s="46"/>
      <c r="C10" s="59"/>
      <c r="D10" s="60"/>
      <c r="E10" s="46"/>
      <c r="F10" s="99"/>
      <c r="G10" s="75"/>
      <c r="H10" s="17"/>
      <c r="I10" s="30"/>
      <c r="J10" s="96"/>
      <c r="K10" s="75"/>
      <c r="L10" s="17"/>
      <c r="M10" s="17"/>
      <c r="N10" s="18"/>
      <c r="O10" s="75"/>
      <c r="P10" s="17"/>
      <c r="Q10" s="17"/>
      <c r="R10" s="30"/>
    </row>
    <row r="11" spans="1:18" ht="34.5" customHeight="1">
      <c r="A11" s="36"/>
      <c r="B11" s="46"/>
      <c r="C11" s="59"/>
      <c r="D11" s="79" t="s">
        <v>20</v>
      </c>
      <c r="E11" s="74">
        <f>E8+E9+E10+205+90</f>
        <v>515</v>
      </c>
      <c r="F11" s="99"/>
      <c r="G11" s="57">
        <f t="shared" ref="G11:R11" si="0">G6+G7+G8+G9+G10</f>
        <v>9.74</v>
      </c>
      <c r="H11" s="19">
        <f t="shared" si="0"/>
        <v>12.56</v>
      </c>
      <c r="I11" s="31">
        <f t="shared" si="0"/>
        <v>57.34</v>
      </c>
      <c r="J11" s="100">
        <f t="shared" si="0"/>
        <v>381.36</v>
      </c>
      <c r="K11" s="57">
        <f t="shared" si="0"/>
        <v>0.28000000000000003</v>
      </c>
      <c r="L11" s="19">
        <f t="shared" si="0"/>
        <v>10.18</v>
      </c>
      <c r="M11" s="19">
        <f t="shared" si="0"/>
        <v>0.03</v>
      </c>
      <c r="N11" s="73">
        <f t="shared" si="0"/>
        <v>0.96</v>
      </c>
      <c r="O11" s="57">
        <f t="shared" si="0"/>
        <v>98.710000000000008</v>
      </c>
      <c r="P11" s="19">
        <f t="shared" si="0"/>
        <v>233.3</v>
      </c>
      <c r="Q11" s="19">
        <f t="shared" si="0"/>
        <v>88.87</v>
      </c>
      <c r="R11" s="19">
        <f t="shared" si="0"/>
        <v>6.6899999999999995</v>
      </c>
    </row>
    <row r="12" spans="1:18" ht="34.5" customHeight="1">
      <c r="A12" s="36"/>
      <c r="B12" s="49"/>
      <c r="C12" s="44"/>
      <c r="D12" s="95" t="s">
        <v>21</v>
      </c>
      <c r="E12" s="49"/>
      <c r="F12" s="102"/>
      <c r="G12" s="58"/>
      <c r="H12" s="38"/>
      <c r="I12" s="39"/>
      <c r="J12" s="103">
        <f>J11/23.5</f>
        <v>16.228085106382981</v>
      </c>
      <c r="K12" s="58"/>
      <c r="L12" s="104"/>
      <c r="M12" s="104"/>
      <c r="N12" s="105"/>
      <c r="O12" s="106"/>
      <c r="P12" s="104"/>
      <c r="Q12" s="104"/>
      <c r="R12" s="107"/>
    </row>
    <row r="13" spans="1:18" s="109" customFormat="1" ht="34.5" customHeight="1">
      <c r="A13" s="108" t="s">
        <v>6</v>
      </c>
      <c r="B13" s="45">
        <v>30</v>
      </c>
      <c r="C13" s="51" t="s">
        <v>7</v>
      </c>
      <c r="D13" s="52" t="s">
        <v>14</v>
      </c>
      <c r="E13" s="45">
        <v>200</v>
      </c>
      <c r="F13" s="52"/>
      <c r="G13" s="64">
        <v>6</v>
      </c>
      <c r="H13" s="13">
        <v>6.28</v>
      </c>
      <c r="I13" s="24">
        <v>7.12</v>
      </c>
      <c r="J13" s="68">
        <v>109.74</v>
      </c>
      <c r="K13" s="64">
        <v>0.06</v>
      </c>
      <c r="L13" s="13">
        <v>9.92</v>
      </c>
      <c r="M13" s="13">
        <v>2.2000000000000002</v>
      </c>
      <c r="N13" s="24">
        <v>1.2</v>
      </c>
      <c r="O13" s="64">
        <v>37.1</v>
      </c>
      <c r="P13" s="13">
        <v>79.599999999999994</v>
      </c>
      <c r="Q13" s="13">
        <v>21.2</v>
      </c>
      <c r="R13" s="24">
        <v>1.2</v>
      </c>
    </row>
    <row r="14" spans="1:18" ht="34.5" customHeight="1">
      <c r="A14" s="37"/>
      <c r="B14" s="45">
        <v>79</v>
      </c>
      <c r="C14" s="51" t="s">
        <v>8</v>
      </c>
      <c r="D14" s="52" t="s">
        <v>15</v>
      </c>
      <c r="E14" s="45">
        <v>250</v>
      </c>
      <c r="F14" s="52"/>
      <c r="G14" s="64">
        <v>26.5</v>
      </c>
      <c r="H14" s="13">
        <v>15.5</v>
      </c>
      <c r="I14" s="24">
        <v>39.75</v>
      </c>
      <c r="J14" s="68">
        <v>404.25</v>
      </c>
      <c r="K14" s="64">
        <v>0.12</v>
      </c>
      <c r="L14" s="13">
        <v>3.1</v>
      </c>
      <c r="M14" s="13">
        <v>7.0000000000000007E-2</v>
      </c>
      <c r="N14" s="24">
        <v>0.87</v>
      </c>
      <c r="O14" s="64">
        <v>40.65</v>
      </c>
      <c r="P14" s="13">
        <v>269.10000000000002</v>
      </c>
      <c r="Q14" s="13">
        <v>61.97</v>
      </c>
      <c r="R14" s="24">
        <v>2.7</v>
      </c>
    </row>
    <row r="15" spans="1:18" ht="34.5" customHeight="1">
      <c r="A15" s="37"/>
      <c r="B15" s="45">
        <v>98</v>
      </c>
      <c r="C15" s="51" t="s">
        <v>17</v>
      </c>
      <c r="D15" s="52" t="s">
        <v>16</v>
      </c>
      <c r="E15" s="45">
        <v>200</v>
      </c>
      <c r="F15" s="52"/>
      <c r="G15" s="64">
        <v>0.4</v>
      </c>
      <c r="H15" s="13">
        <v>0</v>
      </c>
      <c r="I15" s="24">
        <v>27</v>
      </c>
      <c r="J15" s="68">
        <v>110</v>
      </c>
      <c r="K15" s="64">
        <v>0</v>
      </c>
      <c r="L15" s="13">
        <v>1.4</v>
      </c>
      <c r="M15" s="13">
        <v>1.4</v>
      </c>
      <c r="N15" s="24">
        <v>0.04</v>
      </c>
      <c r="O15" s="64">
        <v>12.8</v>
      </c>
      <c r="P15" s="13">
        <v>2.2000000000000002</v>
      </c>
      <c r="Q15" s="13">
        <v>1.8</v>
      </c>
      <c r="R15" s="24">
        <v>0.5</v>
      </c>
    </row>
    <row r="16" spans="1:18" ht="34.5" customHeight="1">
      <c r="A16" s="37"/>
      <c r="B16" s="47">
        <v>119</v>
      </c>
      <c r="C16" s="51" t="s">
        <v>12</v>
      </c>
      <c r="D16" s="52" t="s">
        <v>44</v>
      </c>
      <c r="E16" s="45">
        <v>30</v>
      </c>
      <c r="F16" s="52"/>
      <c r="G16" s="64">
        <v>2.13</v>
      </c>
      <c r="H16" s="13">
        <v>0.21</v>
      </c>
      <c r="I16" s="24">
        <v>13.26</v>
      </c>
      <c r="J16" s="68">
        <v>72</v>
      </c>
      <c r="K16" s="64">
        <v>0.03</v>
      </c>
      <c r="L16" s="13">
        <v>0</v>
      </c>
      <c r="M16" s="13">
        <v>0</v>
      </c>
      <c r="N16" s="24">
        <v>0.05</v>
      </c>
      <c r="O16" s="64">
        <v>11.1</v>
      </c>
      <c r="P16" s="13">
        <v>65.400000000000006</v>
      </c>
      <c r="Q16" s="13">
        <v>19.5</v>
      </c>
      <c r="R16" s="24">
        <v>0.84</v>
      </c>
    </row>
    <row r="17" spans="1:18" ht="33.75" customHeight="1">
      <c r="A17" s="37"/>
      <c r="B17" s="45">
        <v>120</v>
      </c>
      <c r="C17" s="51" t="s">
        <v>13</v>
      </c>
      <c r="D17" s="52" t="s">
        <v>18</v>
      </c>
      <c r="E17" s="45">
        <v>20</v>
      </c>
      <c r="F17" s="52"/>
      <c r="G17" s="64">
        <v>1.1399999999999999</v>
      </c>
      <c r="H17" s="13">
        <v>0.22</v>
      </c>
      <c r="I17" s="24">
        <v>7.44</v>
      </c>
      <c r="J17" s="68">
        <v>36.26</v>
      </c>
      <c r="K17" s="64">
        <v>0.02</v>
      </c>
      <c r="L17" s="13">
        <v>0.08</v>
      </c>
      <c r="M17" s="13">
        <v>0</v>
      </c>
      <c r="N17" s="24">
        <v>0.06</v>
      </c>
      <c r="O17" s="64">
        <v>6.8</v>
      </c>
      <c r="P17" s="13">
        <v>24</v>
      </c>
      <c r="Q17" s="13">
        <v>8.1999999999999993</v>
      </c>
      <c r="R17" s="24">
        <v>0.46</v>
      </c>
    </row>
    <row r="18" spans="1:18" ht="34.5" hidden="1" customHeight="1">
      <c r="A18" s="37"/>
      <c r="B18" s="45"/>
      <c r="C18" s="51"/>
      <c r="D18" s="52"/>
      <c r="E18" s="45"/>
      <c r="F18" s="52"/>
      <c r="G18" s="64"/>
      <c r="H18" s="13"/>
      <c r="I18" s="24"/>
      <c r="J18" s="68"/>
      <c r="K18" s="64"/>
      <c r="L18" s="13"/>
      <c r="M18" s="13"/>
      <c r="N18" s="24"/>
      <c r="O18" s="64"/>
      <c r="P18" s="13"/>
      <c r="Q18" s="13"/>
      <c r="R18" s="24"/>
    </row>
    <row r="19" spans="1:18" ht="34.5" customHeight="1">
      <c r="A19" s="37"/>
      <c r="B19" s="61"/>
      <c r="C19" s="62"/>
      <c r="D19" s="79" t="s">
        <v>20</v>
      </c>
      <c r="E19" s="82">
        <f>SUM(E13:E18)</f>
        <v>700</v>
      </c>
      <c r="F19" s="67"/>
      <c r="G19" s="55">
        <f>SUM(G13:G18)</f>
        <v>36.17</v>
      </c>
      <c r="H19" s="12">
        <f>SUM(H13:H18)</f>
        <v>22.21</v>
      </c>
      <c r="I19" s="29">
        <f>SUM(I13:I18)</f>
        <v>94.570000000000007</v>
      </c>
      <c r="J19" s="85">
        <f>SUM(J13:J18)</f>
        <v>732.25</v>
      </c>
      <c r="K19" s="56"/>
      <c r="L19" s="14"/>
      <c r="M19" s="14"/>
      <c r="N19" s="25"/>
      <c r="O19" s="56"/>
      <c r="P19" s="14"/>
      <c r="Q19" s="14"/>
      <c r="R19" s="25"/>
    </row>
    <row r="20" spans="1:18" ht="34.5" customHeight="1" thickBot="1">
      <c r="A20" s="94"/>
      <c r="B20" s="87"/>
      <c r="C20" s="77"/>
      <c r="D20" s="80" t="s">
        <v>21</v>
      </c>
      <c r="E20" s="77"/>
      <c r="F20" s="81"/>
      <c r="G20" s="92"/>
      <c r="H20" s="23"/>
      <c r="I20" s="93"/>
      <c r="J20" s="86">
        <f>J19/23.5</f>
        <v>31.159574468085108</v>
      </c>
      <c r="K20" s="78"/>
      <c r="L20" s="26"/>
      <c r="M20" s="26"/>
      <c r="N20" s="27"/>
      <c r="O20" s="78"/>
      <c r="P20" s="26"/>
      <c r="Q20" s="26"/>
      <c r="R20" s="27"/>
    </row>
    <row r="21" spans="1:18">
      <c r="A21" s="2"/>
      <c r="B21" s="4"/>
      <c r="C21" s="2"/>
      <c r="D21" s="2"/>
      <c r="E21" s="2"/>
      <c r="F21" s="9"/>
      <c r="G21" s="10"/>
      <c r="H21" s="9"/>
      <c r="I21" s="2"/>
      <c r="J21" s="11"/>
      <c r="K21" s="2"/>
      <c r="L21" s="2"/>
      <c r="M21" s="2"/>
    </row>
  </sheetData>
  <mergeCells count="4">
    <mergeCell ref="K4:N4"/>
    <mergeCell ref="O4:R4"/>
    <mergeCell ref="B2:C2"/>
    <mergeCell ref="P2:R2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2021-11-08T05:10:44Z</dcterms:modified>
</cp:coreProperties>
</file>