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2 день" sheetId="10" r:id="rId1"/>
  </sheets>
  <calcPr calcId="125725"/>
</workbook>
</file>

<file path=xl/calcChain.xml><?xml version="1.0" encoding="utf-8"?>
<calcChain xmlns="http://schemas.openxmlformats.org/spreadsheetml/2006/main">
  <c r="J21" i="10"/>
  <c r="G21"/>
  <c r="E21"/>
  <c r="H21" l="1"/>
  <c r="I21"/>
  <c r="J22"/>
  <c r="K21"/>
  <c r="L21"/>
  <c r="M21"/>
  <c r="N21"/>
  <c r="O21"/>
  <c r="P21"/>
  <c r="Q21"/>
  <c r="R21"/>
  <c r="G12" l="1"/>
  <c r="H12"/>
  <c r="I12"/>
  <c r="J12"/>
  <c r="J13" s="1"/>
  <c r="K12"/>
  <c r="L12"/>
  <c r="M12"/>
  <c r="N12"/>
  <c r="O12"/>
  <c r="P12"/>
  <c r="Q12"/>
  <c r="R12"/>
  <c r="E12"/>
</calcChain>
</file>

<file path=xl/sharedStrings.xml><?xml version="1.0" encoding="utf-8"?>
<sst xmlns="http://schemas.openxmlformats.org/spreadsheetml/2006/main" count="53" uniqueCount="49">
  <si>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</si>
  <si>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</si>
  <si>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</si>
  <si>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</si>
  <si>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</si>
  <si>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</si>
  <si>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</si>
  <si>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</si>
  <si>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</si>
  <si>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</si>
  <si>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</si>
  <si>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</si>
  <si>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</si>
  <si>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</si>
  <si>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</si>
  <si>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</si>
  <si>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</si>
  <si>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</si>
  <si>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</si>
  <si>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</si>
  <si>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</si>
  <si>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</si>
  <si>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</si>
  <si>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</si>
  <si>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</si>
  <si>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</si>
  <si>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</si>
  <si>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</si>
  <si>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</si>
  <si>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</si>
  <si>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</si>
  <si>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</si>
  <si>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</si>
  <si>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</si>
  <si>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</si>
  <si>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</si>
  <si>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</si>
  <si>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</si>
  <si>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 xml:space="preserve"> этик.</t>
  </si>
  <si>
    <t>Хлеб ржаной</t>
  </si>
  <si>
    <t xml:space="preserve"> гарнир</t>
  </si>
  <si>
    <t>Хлеб пшеничный</t>
  </si>
  <si>
    <t>гарнир</t>
  </si>
  <si>
    <t>СОШ 8 г.Топки</t>
  </si>
  <si>
    <t>Чай с сахаром</t>
  </si>
  <si>
    <t>Мясо тушеное</t>
  </si>
  <si>
    <t xml:space="preserve">Компот фруктово-ягодный </t>
  </si>
  <si>
    <t xml:space="preserve">Суп рыбный с крупой </t>
  </si>
  <si>
    <t xml:space="preserve">Сложный  гарнир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</si>
</sst>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/>
    <xf numFmtId="0" fontId="4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9" fillId="0" borderId="24" xfId="0" applyFont="1" applyBorder="1"/>
    <xf numFmtId="0" fontId="9" fillId="2" borderId="24" xfId="0" applyFont="1" applyFill="1" applyBorder="1"/>
    <xf numFmtId="0" fontId="8" fillId="2" borderId="24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2" borderId="23" xfId="0" applyFont="1" applyFill="1" applyBorder="1"/>
    <xf numFmtId="0" fontId="9" fillId="2" borderId="9" xfId="0" applyFont="1" applyFill="1" applyBorder="1" applyAlignment="1">
      <alignment horizontal="center"/>
    </xf>
    <xf numFmtId="0" fontId="11" fillId="2" borderId="0" xfId="0" applyFont="1" applyFill="1" applyBorder="1"/>
    <xf numFmtId="0" fontId="9" fillId="0" borderId="4" xfId="0" applyFont="1" applyBorder="1" applyAlignment="1">
      <alignment horizontal="center"/>
    </xf>
    <xf numFmtId="0" fontId="8" fillId="2" borderId="18" xfId="0" applyFont="1" applyFill="1" applyBorder="1"/>
    <xf numFmtId="0" fontId="9" fillId="0" borderId="1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17" xfId="0" applyFont="1" applyBorder="1"/>
    <xf numFmtId="0" fontId="8" fillId="0" borderId="19" xfId="0" applyFont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/>
    <xf numFmtId="0" fontId="9" fillId="0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23" xfId="0" applyFont="1" applyBorder="1"/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164" fontId="5" fillId="2" borderId="18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4" xfId="0" applyFont="1" applyFill="1" applyBorder="1"/>
    <xf numFmtId="0" fontId="4" fillId="2" borderId="7" xfId="1" applyFont="1" applyFill="1" applyBorder="1" applyAlignment="1">
      <alignment horizontal="center"/>
    </xf>
    <xf numFmtId="0" fontId="9" fillId="2" borderId="4" xfId="0" applyFont="1" applyFill="1" applyBorder="1" applyAlignment="1"/>
    <xf numFmtId="0" fontId="4" fillId="2" borderId="17" xfId="1" applyFont="1" applyFill="1" applyBorder="1" applyAlignment="1">
      <alignment horizontal="center"/>
    </xf>
    <xf numFmtId="0" fontId="9" fillId="0" borderId="26" xfId="0" applyFont="1" applyBorder="1"/>
    <xf numFmtId="0" fontId="9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2" borderId="25" xfId="0" applyFont="1" applyFill="1" applyBorder="1"/>
    <xf numFmtId="0" fontId="4" fillId="0" borderId="26" xfId="0" applyFont="1" applyBorder="1" applyAlignment="1">
      <alignment horizontal="center"/>
    </xf>
    <xf numFmtId="0" fontId="8" fillId="2" borderId="17" xfId="0" applyFont="1" applyFill="1" applyBorder="1"/>
    <xf numFmtId="0" fontId="9" fillId="0" borderId="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9" fillId="0" borderId="17" xfId="0" applyFont="1" applyFill="1" applyBorder="1"/>
    <xf numFmtId="0" fontId="6" fillId="0" borderId="16" xfId="0" applyFont="1" applyBorder="1"/>
    <xf numFmtId="0" fontId="4" fillId="0" borderId="12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21" xfId="0" applyFont="1" applyBorder="1" applyAlignment="1"/>
    <xf numFmtId="164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6" fillId="0" borderId="15" xfId="0" applyFont="1" applyBorder="1"/>
    <xf numFmtId="0" fontId="9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/>
    <xf numFmtId="0" fontId="6" fillId="2" borderId="25" xfId="0" applyFont="1" applyFill="1" applyBorder="1"/>
    <xf numFmtId="0" fontId="9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9" xfId="0" applyFont="1" applyBorder="1"/>
    <xf numFmtId="0" fontId="9" fillId="0" borderId="18" xfId="0" applyFont="1" applyBorder="1"/>
    <xf numFmtId="0" fontId="9" fillId="0" borderId="25" xfId="0" applyFont="1" applyBorder="1"/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3" xfId="0" applyFont="1" applyBorder="1"/>
    <xf numFmtId="0" fontId="9" fillId="2" borderId="14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4" fillId="2" borderId="4" xfId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5" fillId="0" borderId="30" xfId="0" applyFont="1" applyBorder="1"/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9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2" fillId="0" borderId="0" xfId="0" applyNumberFormat="1" applyFont="1" applyAlignment="1"/>
    <xf numFmtId="0" fontId="12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="60" zoomScaleNormal="60" workbookViewId="0">
      <selection activeCell="Q12" sqref="Q12"/>
    </sheetView>
  </sheetViews>
  <sheetFormatPr defaultRowHeight="15"/>
  <cols>
    <col min="1" max="1" width="20.7109375" customWidth="1"/>
    <col min="2" max="2" width="16.5703125" style="4" customWidth="1"/>
    <col min="3" max="3" width="19" customWidth="1"/>
    <col min="4" max="4" width="56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8" ht="23.25">
      <c r="A2" s="5" t="s">
        <v>1</v>
      </c>
      <c r="B2" s="134" t="s">
        <v>43</v>
      </c>
      <c r="C2" s="135"/>
      <c r="D2" s="5"/>
      <c r="E2" s="7" t="s">
        <v>2</v>
      </c>
      <c r="F2" s="6">
        <v>2</v>
      </c>
      <c r="G2" s="5"/>
      <c r="J2" s="7"/>
      <c r="K2" s="6"/>
      <c r="L2" s="1"/>
      <c r="M2" s="2"/>
      <c r="P2" s="136">
        <v>44530</v>
      </c>
      <c r="Q2" s="137"/>
      <c r="R2" s="137"/>
    </row>
    <row r="3" spans="1:18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1" customFormat="1" ht="21.75" customHeight="1" thickBot="1">
      <c r="A4" s="30"/>
      <c r="B4" s="125" t="s">
        <v>32</v>
      </c>
      <c r="C4" s="30"/>
      <c r="D4" s="52"/>
      <c r="E4" s="126"/>
      <c r="F4" s="125"/>
      <c r="G4" s="91" t="s">
        <v>13</v>
      </c>
      <c r="H4" s="97"/>
      <c r="I4" s="82"/>
      <c r="J4" s="57" t="s">
        <v>14</v>
      </c>
      <c r="K4" s="130" t="s">
        <v>15</v>
      </c>
      <c r="L4" s="131"/>
      <c r="M4" s="131"/>
      <c r="N4" s="131"/>
      <c r="O4" s="130" t="s">
        <v>16</v>
      </c>
      <c r="P4" s="132"/>
      <c r="Q4" s="132"/>
      <c r="R4" s="133"/>
    </row>
    <row r="5" spans="1:18" s="11" customFormat="1" ht="28.5" customHeight="1" thickBot="1">
      <c r="A5" s="31" t="s">
        <v>0</v>
      </c>
      <c r="B5" s="38" t="s">
        <v>33</v>
      </c>
      <c r="C5" s="128" t="s">
        <v>34</v>
      </c>
      <c r="D5" s="38" t="s">
        <v>31</v>
      </c>
      <c r="E5" s="42" t="s">
        <v>17</v>
      </c>
      <c r="F5" s="38" t="s">
        <v>30</v>
      </c>
      <c r="G5" s="78" t="s">
        <v>18</v>
      </c>
      <c r="H5" s="23" t="s">
        <v>19</v>
      </c>
      <c r="I5" s="24" t="s">
        <v>20</v>
      </c>
      <c r="J5" s="58" t="s">
        <v>21</v>
      </c>
      <c r="K5" s="115" t="s">
        <v>22</v>
      </c>
      <c r="L5" s="106" t="s">
        <v>23</v>
      </c>
      <c r="M5" s="106" t="s">
        <v>24</v>
      </c>
      <c r="N5" s="129" t="s">
        <v>25</v>
      </c>
      <c r="O5" s="85" t="s">
        <v>26</v>
      </c>
      <c r="P5" s="9" t="s">
        <v>27</v>
      </c>
      <c r="Q5" s="9" t="s">
        <v>28</v>
      </c>
      <c r="R5" s="25" t="s">
        <v>29</v>
      </c>
    </row>
    <row r="6" spans="1:18" s="11" customFormat="1" ht="26.45" customHeight="1">
      <c r="A6" s="32" t="s">
        <v>3</v>
      </c>
      <c r="B6" s="114" t="s">
        <v>38</v>
      </c>
      <c r="C6" s="71" t="s">
        <v>10</v>
      </c>
      <c r="D6" s="87" t="s">
        <v>37</v>
      </c>
      <c r="E6" s="72">
        <v>17</v>
      </c>
      <c r="F6" s="95"/>
      <c r="G6" s="83">
        <v>1.7</v>
      </c>
      <c r="H6" s="17">
        <v>4.42</v>
      </c>
      <c r="I6" s="73">
        <v>0.85</v>
      </c>
      <c r="J6" s="75">
        <v>49.98</v>
      </c>
      <c r="K6" s="83">
        <v>0</v>
      </c>
      <c r="L6" s="17">
        <v>0.1</v>
      </c>
      <c r="M6" s="17">
        <v>0</v>
      </c>
      <c r="N6" s="20">
        <v>0</v>
      </c>
      <c r="O6" s="83">
        <v>25.16</v>
      </c>
      <c r="P6" s="17">
        <v>18.190000000000001</v>
      </c>
      <c r="Q6" s="17">
        <v>3.74</v>
      </c>
      <c r="R6" s="73">
        <v>0.1</v>
      </c>
    </row>
    <row r="7" spans="1:18" s="11" customFormat="1" ht="26.45" customHeight="1">
      <c r="A7" s="32"/>
      <c r="B7" s="46">
        <v>54</v>
      </c>
      <c r="C7" s="51" t="s">
        <v>42</v>
      </c>
      <c r="D7" s="54" t="s">
        <v>36</v>
      </c>
      <c r="E7" s="48">
        <v>150</v>
      </c>
      <c r="F7" s="46"/>
      <c r="G7" s="89">
        <v>7.2</v>
      </c>
      <c r="H7" s="14">
        <v>5.0999999999999996</v>
      </c>
      <c r="I7" s="19">
        <v>33.9</v>
      </c>
      <c r="J7" s="61">
        <v>210.3</v>
      </c>
      <c r="K7" s="89">
        <v>0.21</v>
      </c>
      <c r="L7" s="14">
        <v>0</v>
      </c>
      <c r="M7" s="14">
        <v>0</v>
      </c>
      <c r="N7" s="15">
        <v>1.74</v>
      </c>
      <c r="O7" s="89">
        <v>14.55</v>
      </c>
      <c r="P7" s="14">
        <v>208.87</v>
      </c>
      <c r="Q7" s="14">
        <v>139.99</v>
      </c>
      <c r="R7" s="19">
        <v>4.68</v>
      </c>
    </row>
    <row r="8" spans="1:18" s="11" customFormat="1" ht="44.25" customHeight="1">
      <c r="A8" s="32"/>
      <c r="B8" s="46">
        <v>58</v>
      </c>
      <c r="C8" s="51" t="s">
        <v>6</v>
      </c>
      <c r="D8" s="53" t="s">
        <v>35</v>
      </c>
      <c r="E8" s="48">
        <v>90</v>
      </c>
      <c r="F8" s="46"/>
      <c r="G8" s="79">
        <v>12.4</v>
      </c>
      <c r="H8" s="10">
        <v>14.03</v>
      </c>
      <c r="I8" s="18">
        <v>2.56</v>
      </c>
      <c r="J8" s="59">
        <v>188.2</v>
      </c>
      <c r="K8" s="79">
        <v>7.0000000000000007E-2</v>
      </c>
      <c r="L8" s="10">
        <v>20.3</v>
      </c>
      <c r="M8" s="10">
        <v>0.03</v>
      </c>
      <c r="N8" s="12">
        <v>2.2999999999999998</v>
      </c>
      <c r="O8" s="79">
        <v>18.100000000000001</v>
      </c>
      <c r="P8" s="10">
        <v>104.3</v>
      </c>
      <c r="Q8" s="10">
        <v>18</v>
      </c>
      <c r="R8" s="18">
        <v>1.2</v>
      </c>
    </row>
    <row r="9" spans="1:18" s="11" customFormat="1" ht="37.5" customHeight="1">
      <c r="A9" s="32"/>
      <c r="B9" s="39">
        <v>104</v>
      </c>
      <c r="C9" s="81" t="s">
        <v>9</v>
      </c>
      <c r="D9" s="77" t="s">
        <v>44</v>
      </c>
      <c r="E9" s="55">
        <v>200</v>
      </c>
      <c r="F9" s="39"/>
      <c r="G9" s="79">
        <v>0</v>
      </c>
      <c r="H9" s="10">
        <v>0</v>
      </c>
      <c r="I9" s="18">
        <v>19.2</v>
      </c>
      <c r="J9" s="59">
        <v>76.8</v>
      </c>
      <c r="K9" s="79">
        <v>0.16</v>
      </c>
      <c r="L9" s="10">
        <v>9.16</v>
      </c>
      <c r="M9" s="10">
        <v>0.12</v>
      </c>
      <c r="N9" s="12">
        <v>0.8</v>
      </c>
      <c r="O9" s="79">
        <v>0.76</v>
      </c>
      <c r="P9" s="10">
        <v>0</v>
      </c>
      <c r="Q9" s="10">
        <v>0</v>
      </c>
      <c r="R9" s="18">
        <v>0</v>
      </c>
    </row>
    <row r="10" spans="1:18" s="11" customFormat="1" ht="26.45" customHeight="1">
      <c r="A10" s="32"/>
      <c r="B10" s="41">
        <v>119</v>
      </c>
      <c r="C10" s="51" t="s">
        <v>8</v>
      </c>
      <c r="D10" s="54" t="s">
        <v>39</v>
      </c>
      <c r="E10" s="48">
        <v>30</v>
      </c>
      <c r="F10" s="46"/>
      <c r="G10" s="79">
        <v>2.13</v>
      </c>
      <c r="H10" s="10">
        <v>0.21</v>
      </c>
      <c r="I10" s="18">
        <v>13.26</v>
      </c>
      <c r="J10" s="60">
        <v>72</v>
      </c>
      <c r="K10" s="79">
        <v>0.03</v>
      </c>
      <c r="L10" s="10">
        <v>0</v>
      </c>
      <c r="M10" s="10">
        <v>0</v>
      </c>
      <c r="N10" s="12">
        <v>0.05</v>
      </c>
      <c r="O10" s="79">
        <v>11.1</v>
      </c>
      <c r="P10" s="10">
        <v>65.400000000000006</v>
      </c>
      <c r="Q10" s="10">
        <v>19.5</v>
      </c>
      <c r="R10" s="18">
        <v>0.84</v>
      </c>
    </row>
    <row r="11" spans="1:18" s="11" customFormat="1" ht="26.25" hidden="1" customHeight="1">
      <c r="A11" s="32"/>
      <c r="B11" s="46"/>
      <c r="C11" s="51"/>
      <c r="D11" s="54"/>
      <c r="E11" s="48"/>
      <c r="F11" s="46"/>
      <c r="G11" s="79"/>
      <c r="H11" s="10"/>
      <c r="I11" s="18"/>
      <c r="J11" s="60"/>
      <c r="K11" s="79"/>
      <c r="L11" s="10"/>
      <c r="M11" s="10"/>
      <c r="N11" s="12"/>
      <c r="O11" s="79"/>
      <c r="P11" s="10"/>
      <c r="Q11" s="10"/>
      <c r="R11" s="18"/>
    </row>
    <row r="12" spans="1:18" s="11" customFormat="1" ht="26.45" customHeight="1">
      <c r="A12" s="32"/>
      <c r="B12" s="46"/>
      <c r="C12" s="51"/>
      <c r="D12" s="93" t="s">
        <v>11</v>
      </c>
      <c r="E12" s="96">
        <f>SUM(E6:E11)</f>
        <v>487</v>
      </c>
      <c r="F12" s="46"/>
      <c r="G12" s="79">
        <f t="shared" ref="G12:R12" si="0">SUM(G6:G11)</f>
        <v>23.43</v>
      </c>
      <c r="H12" s="10">
        <f t="shared" si="0"/>
        <v>23.759999999999998</v>
      </c>
      <c r="I12" s="18">
        <f t="shared" si="0"/>
        <v>69.77000000000001</v>
      </c>
      <c r="J12" s="104">
        <f t="shared" si="0"/>
        <v>597.28</v>
      </c>
      <c r="K12" s="79">
        <f t="shared" si="0"/>
        <v>0.47000000000000008</v>
      </c>
      <c r="L12" s="10">
        <f t="shared" si="0"/>
        <v>29.560000000000002</v>
      </c>
      <c r="M12" s="10">
        <f t="shared" si="0"/>
        <v>0.15</v>
      </c>
      <c r="N12" s="12">
        <f t="shared" si="0"/>
        <v>4.8899999999999997</v>
      </c>
      <c r="O12" s="79">
        <f t="shared" si="0"/>
        <v>69.67</v>
      </c>
      <c r="P12" s="10">
        <f t="shared" si="0"/>
        <v>396.76</v>
      </c>
      <c r="Q12" s="10">
        <f t="shared" si="0"/>
        <v>181.23000000000002</v>
      </c>
      <c r="R12" s="18">
        <f t="shared" si="0"/>
        <v>6.8199999999999994</v>
      </c>
    </row>
    <row r="13" spans="1:18" s="11" customFormat="1" ht="26.45" customHeight="1" thickBot="1">
      <c r="A13" s="116"/>
      <c r="B13" s="101"/>
      <c r="C13" s="98"/>
      <c r="D13" s="94" t="s">
        <v>12</v>
      </c>
      <c r="E13" s="100"/>
      <c r="F13" s="99"/>
      <c r="G13" s="105"/>
      <c r="H13" s="26"/>
      <c r="I13" s="27"/>
      <c r="J13" s="103">
        <f>J12/23.5</f>
        <v>25.416170212765955</v>
      </c>
      <c r="K13" s="105"/>
      <c r="L13" s="26"/>
      <c r="M13" s="26"/>
      <c r="N13" s="102"/>
      <c r="O13" s="105"/>
      <c r="P13" s="26"/>
      <c r="Q13" s="26"/>
      <c r="R13" s="27"/>
    </row>
    <row r="14" spans="1:18" s="11" customFormat="1" ht="26.45" customHeight="1">
      <c r="A14" s="33" t="s">
        <v>4</v>
      </c>
      <c r="B14" s="40">
        <v>36</v>
      </c>
      <c r="C14" s="66" t="s">
        <v>5</v>
      </c>
      <c r="D14" s="90" t="s">
        <v>47</v>
      </c>
      <c r="E14" s="49">
        <v>200</v>
      </c>
      <c r="F14" s="67"/>
      <c r="G14" s="80">
        <v>5</v>
      </c>
      <c r="H14" s="28">
        <v>8.6</v>
      </c>
      <c r="I14" s="68">
        <v>12.6</v>
      </c>
      <c r="J14" s="70">
        <v>147.80000000000001</v>
      </c>
      <c r="K14" s="80">
        <v>0.1</v>
      </c>
      <c r="L14" s="28">
        <v>10.08</v>
      </c>
      <c r="M14" s="28">
        <v>0</v>
      </c>
      <c r="N14" s="29">
        <v>1.1000000000000001</v>
      </c>
      <c r="O14" s="80">
        <v>41.98</v>
      </c>
      <c r="P14" s="28">
        <v>122.08</v>
      </c>
      <c r="Q14" s="28">
        <v>36.96</v>
      </c>
      <c r="R14" s="68">
        <v>11.18</v>
      </c>
    </row>
    <row r="15" spans="1:18" s="11" customFormat="1" ht="26.45" customHeight="1">
      <c r="A15" s="34"/>
      <c r="B15" s="40">
        <v>90</v>
      </c>
      <c r="C15" s="66" t="s">
        <v>6</v>
      </c>
      <c r="D15" s="92" t="s">
        <v>45</v>
      </c>
      <c r="E15" s="56">
        <v>90</v>
      </c>
      <c r="F15" s="40"/>
      <c r="G15" s="122">
        <v>15.21</v>
      </c>
      <c r="H15" s="35">
        <v>14.04</v>
      </c>
      <c r="I15" s="37">
        <v>8.91</v>
      </c>
      <c r="J15" s="62">
        <v>222.75</v>
      </c>
      <c r="K15" s="122">
        <v>0.37</v>
      </c>
      <c r="L15" s="35">
        <v>0.09</v>
      </c>
      <c r="M15" s="35">
        <v>0</v>
      </c>
      <c r="N15" s="36">
        <v>0.49</v>
      </c>
      <c r="O15" s="122">
        <v>54.18</v>
      </c>
      <c r="P15" s="35">
        <v>117.54</v>
      </c>
      <c r="Q15" s="35">
        <v>24.8</v>
      </c>
      <c r="R15" s="37">
        <v>1.6</v>
      </c>
    </row>
    <row r="16" spans="1:18" s="11" customFormat="1" ht="25.5" customHeight="1">
      <c r="A16" s="34"/>
      <c r="B16" s="40">
        <v>218</v>
      </c>
      <c r="C16" s="66" t="s">
        <v>40</v>
      </c>
      <c r="D16" s="90" t="s">
        <v>48</v>
      </c>
      <c r="E16" s="49">
        <v>150</v>
      </c>
      <c r="F16" s="67"/>
      <c r="G16" s="89">
        <v>4.1399999999999997</v>
      </c>
      <c r="H16" s="14">
        <v>10.86</v>
      </c>
      <c r="I16" s="19">
        <v>18.64</v>
      </c>
      <c r="J16" s="88">
        <v>189</v>
      </c>
      <c r="K16" s="89">
        <v>0.15</v>
      </c>
      <c r="L16" s="14">
        <v>13.75</v>
      </c>
      <c r="M16" s="14">
        <v>0.21</v>
      </c>
      <c r="N16" s="15">
        <v>0.37</v>
      </c>
      <c r="O16" s="89">
        <v>72.209999999999994</v>
      </c>
      <c r="P16" s="14">
        <v>101.4</v>
      </c>
      <c r="Q16" s="14">
        <v>42.64</v>
      </c>
      <c r="R16" s="19">
        <v>1.6</v>
      </c>
    </row>
    <row r="17" spans="1:18" s="11" customFormat="1" ht="24" customHeight="1">
      <c r="A17" s="34"/>
      <c r="B17" s="40">
        <v>219</v>
      </c>
      <c r="C17" s="66" t="s">
        <v>9</v>
      </c>
      <c r="D17" s="90" t="s">
        <v>46</v>
      </c>
      <c r="E17" s="49">
        <v>200</v>
      </c>
      <c r="F17" s="67"/>
      <c r="G17" s="89">
        <v>0</v>
      </c>
      <c r="H17" s="14">
        <v>0</v>
      </c>
      <c r="I17" s="19">
        <v>25</v>
      </c>
      <c r="J17" s="88">
        <v>100</v>
      </c>
      <c r="K17" s="89">
        <v>0</v>
      </c>
      <c r="L17" s="14">
        <v>5.48</v>
      </c>
      <c r="M17" s="14">
        <v>0</v>
      </c>
      <c r="N17" s="15">
        <v>0.57999999999999996</v>
      </c>
      <c r="O17" s="89">
        <v>0.4</v>
      </c>
      <c r="P17" s="14">
        <v>0</v>
      </c>
      <c r="Q17" s="14">
        <v>0</v>
      </c>
      <c r="R17" s="19">
        <v>0.04</v>
      </c>
    </row>
    <row r="18" spans="1:18" s="11" customFormat="1" ht="26.45" customHeight="1">
      <c r="A18" s="34"/>
      <c r="B18" s="121">
        <v>119</v>
      </c>
      <c r="C18" s="66" t="s">
        <v>7</v>
      </c>
      <c r="D18" s="69" t="s">
        <v>41</v>
      </c>
      <c r="E18" s="49">
        <v>30</v>
      </c>
      <c r="F18" s="49"/>
      <c r="G18" s="13">
        <v>2.13</v>
      </c>
      <c r="H18" s="14">
        <v>0.21</v>
      </c>
      <c r="I18" s="15">
        <v>13.26</v>
      </c>
      <c r="J18" s="88">
        <v>72</v>
      </c>
      <c r="K18" s="13">
        <v>0.03</v>
      </c>
      <c r="L18" s="14">
        <v>0</v>
      </c>
      <c r="M18" s="14">
        <v>0</v>
      </c>
      <c r="N18" s="14">
        <v>0.05</v>
      </c>
      <c r="O18" s="14">
        <v>11.1</v>
      </c>
      <c r="P18" s="14">
        <v>65.400000000000006</v>
      </c>
      <c r="Q18" s="14">
        <v>19.5</v>
      </c>
      <c r="R18" s="19">
        <v>0.84</v>
      </c>
    </row>
    <row r="19" spans="1:18" s="11" customFormat="1" ht="1.5" customHeight="1">
      <c r="A19" s="34"/>
      <c r="B19" s="121"/>
      <c r="C19" s="66"/>
      <c r="D19" s="69"/>
      <c r="E19" s="49"/>
      <c r="F19" s="49"/>
      <c r="G19" s="13"/>
      <c r="H19" s="14"/>
      <c r="I19" s="15"/>
      <c r="J19" s="88"/>
      <c r="K19" s="13"/>
      <c r="L19" s="14"/>
      <c r="M19" s="14">
        <v>0</v>
      </c>
      <c r="N19" s="14"/>
      <c r="O19" s="14"/>
      <c r="P19" s="14"/>
      <c r="Q19" s="14"/>
      <c r="R19" s="19"/>
    </row>
    <row r="20" spans="1:18" s="11" customFormat="1" ht="26.25" hidden="1" customHeight="1">
      <c r="A20" s="34"/>
      <c r="B20" s="40"/>
      <c r="C20" s="66"/>
      <c r="D20" s="69"/>
      <c r="E20" s="49"/>
      <c r="F20" s="49"/>
      <c r="G20" s="13"/>
      <c r="H20" s="14"/>
      <c r="I20" s="15"/>
      <c r="J20" s="88"/>
      <c r="K20" s="13"/>
      <c r="L20" s="14"/>
      <c r="M20" s="14"/>
      <c r="N20" s="14"/>
      <c r="O20" s="14"/>
      <c r="P20" s="14"/>
      <c r="Q20" s="14"/>
      <c r="R20" s="19"/>
    </row>
    <row r="21" spans="1:18" s="11" customFormat="1" ht="26.45" customHeight="1">
      <c r="A21" s="34"/>
      <c r="B21" s="123"/>
      <c r="C21" s="76"/>
      <c r="D21" s="93" t="s">
        <v>11</v>
      </c>
      <c r="E21" s="124">
        <f>E14+E15+E16+E17+E18+E19+E20</f>
        <v>670</v>
      </c>
      <c r="F21" s="40"/>
      <c r="G21" s="64">
        <f t="shared" ref="G21:R21" si="1">G14+G15+G16+G17+G18+G19+G20</f>
        <v>26.48</v>
      </c>
      <c r="H21" s="16">
        <f t="shared" si="1"/>
        <v>33.71</v>
      </c>
      <c r="I21" s="22">
        <f t="shared" si="1"/>
        <v>78.410000000000011</v>
      </c>
      <c r="J21" s="127">
        <f t="shared" si="1"/>
        <v>731.55</v>
      </c>
      <c r="K21" s="64">
        <f t="shared" si="1"/>
        <v>0.65</v>
      </c>
      <c r="L21" s="16">
        <f t="shared" si="1"/>
        <v>29.400000000000002</v>
      </c>
      <c r="M21" s="16">
        <f t="shared" si="1"/>
        <v>0.21</v>
      </c>
      <c r="N21" s="86">
        <f t="shared" si="1"/>
        <v>2.59</v>
      </c>
      <c r="O21" s="64">
        <f t="shared" si="1"/>
        <v>179.87</v>
      </c>
      <c r="P21" s="16">
        <f t="shared" si="1"/>
        <v>406.41999999999996</v>
      </c>
      <c r="Q21" s="16">
        <f t="shared" si="1"/>
        <v>123.9</v>
      </c>
      <c r="R21" s="22">
        <f t="shared" si="1"/>
        <v>15.259999999999998</v>
      </c>
    </row>
    <row r="22" spans="1:18" s="11" customFormat="1" ht="26.45" customHeight="1" thickBot="1">
      <c r="A22" s="43"/>
      <c r="B22" s="84"/>
      <c r="C22" s="47"/>
      <c r="D22" s="94" t="s">
        <v>12</v>
      </c>
      <c r="E22" s="50"/>
      <c r="F22" s="74"/>
      <c r="G22" s="65"/>
      <c r="H22" s="21"/>
      <c r="I22" s="44"/>
      <c r="J22" s="63">
        <f>J21/23.5</f>
        <v>31.129787234042553</v>
      </c>
      <c r="K22" s="117"/>
      <c r="L22" s="118"/>
      <c r="M22" s="118"/>
      <c r="N22" s="120"/>
      <c r="O22" s="117"/>
      <c r="P22" s="118"/>
      <c r="Q22" s="118"/>
      <c r="R22" s="119"/>
    </row>
    <row r="23" spans="1:18" s="45" customFormat="1" ht="26.45" customHeight="1">
      <c r="A23" s="110"/>
      <c r="B23" s="111"/>
      <c r="C23" s="110"/>
      <c r="D23" s="112"/>
      <c r="E23" s="110"/>
      <c r="F23" s="110"/>
      <c r="G23" s="110"/>
      <c r="H23" s="110"/>
      <c r="I23" s="110"/>
      <c r="J23" s="113"/>
      <c r="K23" s="110"/>
      <c r="L23" s="110"/>
      <c r="M23" s="110"/>
      <c r="N23" s="110"/>
      <c r="O23" s="110"/>
      <c r="P23" s="110"/>
      <c r="Q23" s="110"/>
      <c r="R23" s="110"/>
    </row>
    <row r="24" spans="1:18" s="45" customFormat="1" ht="26.45" customHeight="1">
      <c r="A24" s="110"/>
      <c r="B24" s="111"/>
      <c r="C24" s="110"/>
      <c r="D24" s="112"/>
      <c r="E24" s="110"/>
      <c r="F24" s="110"/>
      <c r="G24" s="110"/>
      <c r="H24" s="110"/>
      <c r="I24" s="110"/>
      <c r="J24" s="113"/>
      <c r="K24" s="110"/>
      <c r="L24" s="110"/>
      <c r="M24" s="110"/>
      <c r="N24" s="110"/>
      <c r="O24" s="110"/>
      <c r="P24" s="110"/>
      <c r="Q24" s="110"/>
      <c r="R24" s="110"/>
    </row>
    <row r="25" spans="1:18">
      <c r="A25" s="8"/>
      <c r="B25" s="10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>
      <c r="A26" s="8"/>
      <c r="B26" s="10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>
      <c r="A27" s="8"/>
      <c r="B27" s="10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>
      <c r="A28" s="8"/>
      <c r="B28" s="10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>
      <c r="A29" s="8"/>
      <c r="B29" s="10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>
      <c r="A30" s="8"/>
      <c r="B30" s="10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>
      <c r="A31" s="8"/>
      <c r="B31" s="10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8"/>
      <c r="B33" s="10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8"/>
      <c r="B34" s="10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>
      <c r="A35" s="8"/>
      <c r="B35" s="10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A36" s="8"/>
      <c r="B36" s="10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s="108"/>
      <c r="B37" s="109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</sheetData>
  <mergeCells count="4">
    <mergeCell ref="K4:N4"/>
    <mergeCell ref="O4:R4"/>
    <mergeCell ref="B2:C2"/>
    <mergeCell ref="P2:R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2021-11-08T05:11:09Z</dcterms:modified>
</cp:coreProperties>
</file>