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3 день" sheetId="11" r:id="rId1"/>
  </sheets>
  <calcPr calcId="125725"/>
</workbook>
</file>

<file path=xl/calcChain.xml><?xml version="1.0" encoding="utf-8"?>
<calcChain xmlns="http://schemas.openxmlformats.org/spreadsheetml/2006/main">
  <c r="E11" i="11"/>
  <c r="J18" l="1"/>
  <c r="J19" s="1"/>
  <c r="G18"/>
  <c r="E18"/>
  <c r="H18" l="1"/>
  <c r="I18"/>
  <c r="K18"/>
  <c r="L18"/>
  <c r="M18"/>
  <c r="N18"/>
  <c r="O18"/>
  <c r="P18"/>
  <c r="Q18"/>
  <c r="R18"/>
  <c r="G11"/>
  <c r="H11"/>
  <c r="I11"/>
  <c r="J11"/>
  <c r="J12" s="1"/>
  <c r="K11"/>
  <c r="L11"/>
  <c r="M11"/>
  <c r="N11"/>
  <c r="O11"/>
  <c r="P11"/>
  <c r="Q11"/>
  <c r="R11"/>
</calcChain>
</file>

<file path=xl/sharedStrings.xml><?xml version="1.0" encoding="utf-8"?>
<sst xmlns="http://schemas.openxmlformats.org/spreadsheetml/2006/main" count="48" uniqueCount="45">
  <si>
    <t xml:space="preserve"> Прием пищи</t>
  </si>
  <si>
    <t xml:space="preserve"> Школа</t>
  </si>
  <si>
    <t>день</t>
  </si>
  <si>
    <t>Завтрак</t>
  </si>
  <si>
    <t>Обед</t>
  </si>
  <si>
    <t>1 блюдо</t>
  </si>
  <si>
    <t>2 блюдо</t>
  </si>
  <si>
    <t>хлеб пшеничный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</si>
  <si>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</si>
  <si>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</si>
  <si>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</si>
  <si>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</si>
  <si>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</si>
  <si>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</si>
  <si>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</si>
  <si>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</si>
  <si>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</si>
  <si>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</si>
  <si>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</si>
  <si>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</si>
  <si>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</si>
  <si>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</si>
  <si>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</si>
  <si>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</si>
  <si>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</si>
  <si>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</si>
  <si>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</si>
  <si>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</si>
  <si>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</si>
  <si>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</si>
  <si>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</si>
  <si>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</si>
  <si>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</si>
  <si>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</si>
  <si>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</si>
  <si>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Батон пшеничный</t>
  </si>
  <si>
    <t xml:space="preserve">Чай с сахаром </t>
  </si>
  <si>
    <t>Хлеб пшеничный</t>
  </si>
  <si>
    <t>Рассольник с мясом и сметаной</t>
  </si>
  <si>
    <t>Запеканка из творога со сгущенным молоком</t>
  </si>
  <si>
    <t xml:space="preserve"> горячее блюдо</t>
  </si>
  <si>
    <t>Фрукты в ассортименте (яблоко)</t>
  </si>
  <si>
    <t>СОШ 8 г.Топки</t>
  </si>
  <si>
    <t>Кисель плодово – ягодный витаминизированный</t>
  </si>
  <si>
    <t>Бигос с мясо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</si>
</sst>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2" fillId="2" borderId="0" xfId="0" applyFont="1" applyFill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5" fillId="0" borderId="7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0" borderId="14" xfId="0" applyFont="1" applyBorder="1"/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9" xfId="0" applyFont="1" applyBorder="1"/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8" fillId="0" borderId="25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20" xfId="0" applyFont="1" applyBorder="1"/>
    <xf numFmtId="0" fontId="9" fillId="0" borderId="20" xfId="0" applyFont="1" applyBorder="1"/>
    <xf numFmtId="0" fontId="4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19" xfId="0" applyFont="1" applyBorder="1"/>
    <xf numFmtId="0" fontId="6" fillId="0" borderId="21" xfId="0" applyFont="1" applyBorder="1"/>
    <xf numFmtId="0" fontId="10" fillId="0" borderId="19" xfId="0" applyFont="1" applyBorder="1"/>
    <xf numFmtId="0" fontId="10" fillId="0" borderId="23" xfId="0" applyFont="1" applyBorder="1"/>
    <xf numFmtId="0" fontId="10" fillId="0" borderId="23" xfId="0" applyFont="1" applyBorder="1" applyAlignment="1"/>
    <xf numFmtId="0" fontId="10" fillId="2" borderId="23" xfId="0" applyFont="1" applyFill="1" applyBorder="1" applyAlignment="1">
      <alignment horizontal="left" wrapText="1"/>
    </xf>
    <xf numFmtId="0" fontId="9" fillId="0" borderId="27" xfId="0" applyFont="1" applyBorder="1"/>
    <xf numFmtId="0" fontId="10" fillId="0" borderId="3" xfId="0" applyFont="1" applyBorder="1"/>
    <xf numFmtId="0" fontId="7" fillId="0" borderId="12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5" fillId="0" borderId="23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/>
    <xf numFmtId="0" fontId="10" fillId="2" borderId="23" xfId="0" applyFont="1" applyFill="1" applyBorder="1"/>
    <xf numFmtId="0" fontId="10" fillId="2" borderId="3" xfId="0" applyFont="1" applyFill="1" applyBorder="1" applyAlignment="1">
      <alignment horizontal="left"/>
    </xf>
    <xf numFmtId="0" fontId="10" fillId="0" borderId="23" xfId="0" applyFont="1" applyBorder="1" applyAlignment="1">
      <alignment wrapText="1"/>
    </xf>
    <xf numFmtId="0" fontId="9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0" fillId="0" borderId="14" xfId="0" applyFont="1" applyBorder="1"/>
    <xf numFmtId="0" fontId="9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21" xfId="0" applyFont="1" applyBorder="1"/>
    <xf numFmtId="0" fontId="9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9" fillId="0" borderId="13" xfId="0" applyFont="1" applyBorder="1"/>
    <xf numFmtId="0" fontId="9" fillId="0" borderId="24" xfId="0" applyFont="1" applyBorder="1"/>
    <xf numFmtId="0" fontId="9" fillId="0" borderId="18" xfId="0" applyFont="1" applyBorder="1"/>
    <xf numFmtId="0" fontId="7" fillId="2" borderId="23" xfId="0" applyFont="1" applyFill="1" applyBorder="1" applyAlignment="1"/>
    <xf numFmtId="0" fontId="7" fillId="2" borderId="24" xfId="0" applyFont="1" applyFill="1" applyBorder="1"/>
    <xf numFmtId="0" fontId="9" fillId="0" borderId="29" xfId="0" applyFont="1" applyBorder="1"/>
    <xf numFmtId="0" fontId="6" fillId="0" borderId="3" xfId="0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24" xfId="0" applyFont="1" applyBorder="1"/>
    <xf numFmtId="164" fontId="10" fillId="0" borderId="3" xfId="0" applyNumberFormat="1" applyFont="1" applyBorder="1" applyAlignment="1">
      <alignment horizontal="center"/>
    </xf>
    <xf numFmtId="0" fontId="10" fillId="0" borderId="21" xfId="0" applyFont="1" applyBorder="1"/>
    <xf numFmtId="0" fontId="6" fillId="0" borderId="26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29" xfId="0" applyFont="1" applyBorder="1"/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7" fillId="2" borderId="24" xfId="0" applyFont="1" applyFill="1" applyBorder="1" applyAlignment="1"/>
    <xf numFmtId="0" fontId="10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0" fontId="10" fillId="0" borderId="4" xfId="0" applyFont="1" applyBorder="1"/>
    <xf numFmtId="0" fontId="10" fillId="2" borderId="3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 wrapText="1"/>
    </xf>
    <xf numFmtId="0" fontId="10" fillId="2" borderId="23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14" xfId="0" applyFont="1" applyBorder="1" applyAlignment="1"/>
    <xf numFmtId="0" fontId="9" fillId="0" borderId="15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5" fillId="0" borderId="0" xfId="0" applyNumberFormat="1" applyFont="1" applyAlignment="1"/>
    <xf numFmtId="0" fontId="15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tabSelected="1" zoomScale="60" zoomScaleNormal="60" workbookViewId="0">
      <selection activeCell="P2" sqref="P2:R2"/>
    </sheetView>
  </sheetViews>
  <sheetFormatPr defaultRowHeight="15"/>
  <cols>
    <col min="1" max="1" width="19.7109375" customWidth="1"/>
    <col min="2" max="2" width="16.14062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19" ht="23.25">
      <c r="A2" s="6" t="s">
        <v>1</v>
      </c>
      <c r="B2" s="128" t="s">
        <v>42</v>
      </c>
      <c r="C2" s="129"/>
      <c r="D2" s="6"/>
      <c r="E2" s="8" t="s">
        <v>2</v>
      </c>
      <c r="F2" s="52">
        <v>3</v>
      </c>
      <c r="G2" s="6"/>
      <c r="J2" s="8"/>
      <c r="K2" s="7"/>
      <c r="L2" s="1"/>
      <c r="M2" s="2"/>
      <c r="P2" s="130">
        <v>44531</v>
      </c>
      <c r="Q2" s="131"/>
      <c r="R2" s="131"/>
    </row>
    <row r="3" spans="1:19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17" customFormat="1" ht="21.75" customHeight="1">
      <c r="A4" s="58"/>
      <c r="B4" s="48" t="s">
        <v>31</v>
      </c>
      <c r="C4" s="47"/>
      <c r="D4" s="64"/>
      <c r="E4" s="44"/>
      <c r="F4" s="48"/>
      <c r="G4" s="36" t="s">
        <v>12</v>
      </c>
      <c r="H4" s="36"/>
      <c r="I4" s="36"/>
      <c r="J4" s="67" t="s">
        <v>13</v>
      </c>
      <c r="K4" s="123" t="s">
        <v>14</v>
      </c>
      <c r="L4" s="124"/>
      <c r="M4" s="124"/>
      <c r="N4" s="125"/>
      <c r="O4" s="126" t="s">
        <v>15</v>
      </c>
      <c r="P4" s="126"/>
      <c r="Q4" s="126"/>
      <c r="R4" s="127"/>
    </row>
    <row r="5" spans="1:19" s="17" customFormat="1" ht="28.5" customHeight="1" thickBot="1">
      <c r="A5" s="59" t="s">
        <v>0</v>
      </c>
      <c r="B5" s="49" t="s">
        <v>32</v>
      </c>
      <c r="C5" s="101" t="s">
        <v>33</v>
      </c>
      <c r="D5" s="49" t="s">
        <v>30</v>
      </c>
      <c r="E5" s="45" t="s">
        <v>16</v>
      </c>
      <c r="F5" s="49" t="s">
        <v>29</v>
      </c>
      <c r="G5" s="37" t="s">
        <v>17</v>
      </c>
      <c r="H5" s="38" t="s">
        <v>18</v>
      </c>
      <c r="I5" s="66" t="s">
        <v>19</v>
      </c>
      <c r="J5" s="68" t="s">
        <v>20</v>
      </c>
      <c r="K5" s="79" t="s">
        <v>21</v>
      </c>
      <c r="L5" s="38" t="s">
        <v>22</v>
      </c>
      <c r="M5" s="38" t="s">
        <v>23</v>
      </c>
      <c r="N5" s="39" t="s">
        <v>24</v>
      </c>
      <c r="O5" s="37" t="s">
        <v>25</v>
      </c>
      <c r="P5" s="38" t="s">
        <v>26</v>
      </c>
      <c r="Q5" s="38" t="s">
        <v>27</v>
      </c>
      <c r="R5" s="39" t="s">
        <v>28</v>
      </c>
    </row>
    <row r="6" spans="1:19" s="17" customFormat="1" ht="37.5" customHeight="1">
      <c r="A6" s="60" t="s">
        <v>3</v>
      </c>
      <c r="B6" s="57">
        <v>25</v>
      </c>
      <c r="C6" s="82" t="s">
        <v>9</v>
      </c>
      <c r="D6" s="105" t="s">
        <v>41</v>
      </c>
      <c r="E6" s="107">
        <v>150</v>
      </c>
      <c r="F6" s="57"/>
      <c r="G6" s="26">
        <v>0.6</v>
      </c>
      <c r="H6" s="27">
        <v>0.45</v>
      </c>
      <c r="I6" s="32">
        <v>12.3</v>
      </c>
      <c r="J6" s="71">
        <v>54.9</v>
      </c>
      <c r="K6" s="87">
        <v>0.03</v>
      </c>
      <c r="L6" s="27">
        <v>7.5</v>
      </c>
      <c r="M6" s="27">
        <v>0.01</v>
      </c>
      <c r="N6" s="28">
        <v>0</v>
      </c>
      <c r="O6" s="26">
        <v>28.5</v>
      </c>
      <c r="P6" s="27">
        <v>24</v>
      </c>
      <c r="Q6" s="27">
        <v>18</v>
      </c>
      <c r="R6" s="28">
        <v>3.45</v>
      </c>
    </row>
    <row r="7" spans="1:19" s="17" customFormat="1" ht="37.5" customHeight="1">
      <c r="A7" s="50"/>
      <c r="B7" s="55">
        <v>230</v>
      </c>
      <c r="C7" s="76" t="s">
        <v>40</v>
      </c>
      <c r="D7" s="63" t="s">
        <v>39</v>
      </c>
      <c r="E7" s="55">
        <v>150</v>
      </c>
      <c r="F7" s="75"/>
      <c r="G7" s="20">
        <v>24.4</v>
      </c>
      <c r="H7" s="21">
        <v>10.3</v>
      </c>
      <c r="I7" s="22">
        <v>36.08</v>
      </c>
      <c r="J7" s="72">
        <v>336</v>
      </c>
      <c r="K7" s="88">
        <v>0.06</v>
      </c>
      <c r="L7" s="21">
        <v>3.83</v>
      </c>
      <c r="M7" s="21">
        <v>4.4999999999999998E-2</v>
      </c>
      <c r="N7" s="35">
        <v>1.1299999999999999</v>
      </c>
      <c r="O7" s="20">
        <v>177.75</v>
      </c>
      <c r="P7" s="21">
        <v>242.2</v>
      </c>
      <c r="Q7" s="21">
        <v>28.9</v>
      </c>
      <c r="R7" s="35">
        <v>0.98</v>
      </c>
      <c r="S7" s="25"/>
    </row>
    <row r="8" spans="1:19" s="17" customFormat="1" ht="37.5" customHeight="1">
      <c r="A8" s="50"/>
      <c r="B8" s="54">
        <v>114</v>
      </c>
      <c r="C8" s="65" t="s">
        <v>34</v>
      </c>
      <c r="D8" s="77" t="s">
        <v>36</v>
      </c>
      <c r="E8" s="108">
        <v>200</v>
      </c>
      <c r="F8" s="54"/>
      <c r="G8" s="18">
        <v>0.2</v>
      </c>
      <c r="H8" s="16">
        <v>0</v>
      </c>
      <c r="I8" s="19">
        <v>11</v>
      </c>
      <c r="J8" s="69">
        <v>44.8</v>
      </c>
      <c r="K8" s="80">
        <v>0</v>
      </c>
      <c r="L8" s="16">
        <v>0.08</v>
      </c>
      <c r="M8" s="16">
        <v>0</v>
      </c>
      <c r="N8" s="29">
        <v>0</v>
      </c>
      <c r="O8" s="18">
        <v>13.56</v>
      </c>
      <c r="P8" s="16">
        <v>7.66</v>
      </c>
      <c r="Q8" s="16">
        <v>4.08</v>
      </c>
      <c r="R8" s="29">
        <v>0.8</v>
      </c>
    </row>
    <row r="9" spans="1:19" s="17" customFormat="1" ht="37.5" customHeight="1">
      <c r="A9" s="50"/>
      <c r="B9" s="56">
        <v>121</v>
      </c>
      <c r="C9" s="65" t="s">
        <v>7</v>
      </c>
      <c r="D9" s="77" t="s">
        <v>35</v>
      </c>
      <c r="E9" s="102">
        <v>30</v>
      </c>
      <c r="F9" s="54"/>
      <c r="G9" s="18">
        <v>2.16</v>
      </c>
      <c r="H9" s="16">
        <v>0.81</v>
      </c>
      <c r="I9" s="19">
        <v>14.73</v>
      </c>
      <c r="J9" s="69">
        <v>75.66</v>
      </c>
      <c r="K9" s="80">
        <v>0.04</v>
      </c>
      <c r="L9" s="16">
        <v>0</v>
      </c>
      <c r="M9" s="16">
        <v>0</v>
      </c>
      <c r="N9" s="29">
        <v>0.51</v>
      </c>
      <c r="O9" s="18">
        <v>7.5</v>
      </c>
      <c r="P9" s="16">
        <v>24.6</v>
      </c>
      <c r="Q9" s="16">
        <v>9.9</v>
      </c>
      <c r="R9" s="29">
        <v>0.45</v>
      </c>
    </row>
    <row r="10" spans="1:19" s="17" customFormat="1" ht="1.5" customHeight="1">
      <c r="A10" s="50"/>
      <c r="B10" s="54"/>
      <c r="C10" s="65"/>
      <c r="D10" s="62"/>
      <c r="E10" s="53"/>
      <c r="F10" s="54"/>
      <c r="G10" s="18"/>
      <c r="H10" s="16"/>
      <c r="I10" s="19"/>
      <c r="J10" s="70"/>
      <c r="K10" s="80"/>
      <c r="L10" s="16"/>
      <c r="M10" s="16"/>
      <c r="N10" s="29"/>
      <c r="O10" s="18"/>
      <c r="P10" s="16"/>
      <c r="Q10" s="16"/>
      <c r="R10" s="29"/>
    </row>
    <row r="11" spans="1:19" s="17" customFormat="1" ht="37.5" customHeight="1">
      <c r="A11" s="50"/>
      <c r="B11" s="54"/>
      <c r="C11" s="65"/>
      <c r="D11" s="92" t="s">
        <v>10</v>
      </c>
      <c r="E11" s="95">
        <f>SUM(E6:E10)</f>
        <v>530</v>
      </c>
      <c r="F11" s="54"/>
      <c r="G11" s="18">
        <f t="shared" ref="G11:R11" si="0">SUM(G6:G10)</f>
        <v>27.36</v>
      </c>
      <c r="H11" s="16">
        <f t="shared" si="0"/>
        <v>11.56</v>
      </c>
      <c r="I11" s="19">
        <f t="shared" si="0"/>
        <v>74.11</v>
      </c>
      <c r="J11" s="113">
        <f t="shared" si="0"/>
        <v>511.36</v>
      </c>
      <c r="K11" s="80">
        <f t="shared" si="0"/>
        <v>0.13</v>
      </c>
      <c r="L11" s="16">
        <f t="shared" si="0"/>
        <v>11.41</v>
      </c>
      <c r="M11" s="16">
        <f t="shared" si="0"/>
        <v>5.5E-2</v>
      </c>
      <c r="N11" s="29">
        <f t="shared" si="0"/>
        <v>1.64</v>
      </c>
      <c r="O11" s="18">
        <f t="shared" si="0"/>
        <v>227.31</v>
      </c>
      <c r="P11" s="16">
        <f t="shared" si="0"/>
        <v>298.46000000000004</v>
      </c>
      <c r="Q11" s="16">
        <f t="shared" si="0"/>
        <v>60.879999999999995</v>
      </c>
      <c r="R11" s="29">
        <f t="shared" si="0"/>
        <v>5.68</v>
      </c>
    </row>
    <row r="12" spans="1:19" s="17" customFormat="1" ht="37.5" customHeight="1" thickBot="1">
      <c r="A12" s="100"/>
      <c r="B12" s="104"/>
      <c r="C12" s="103"/>
      <c r="D12" s="106" t="s">
        <v>11</v>
      </c>
      <c r="E12" s="109"/>
      <c r="F12" s="98"/>
      <c r="G12" s="110"/>
      <c r="H12" s="41"/>
      <c r="I12" s="111"/>
      <c r="J12" s="112">
        <f>J11/23.5</f>
        <v>21.76</v>
      </c>
      <c r="K12" s="114"/>
      <c r="L12" s="41"/>
      <c r="M12" s="41"/>
      <c r="N12" s="42"/>
      <c r="O12" s="110"/>
      <c r="P12" s="41"/>
      <c r="Q12" s="41"/>
      <c r="R12" s="42"/>
    </row>
    <row r="13" spans="1:19" s="17" customFormat="1" ht="37.5" customHeight="1">
      <c r="A13" s="50" t="s">
        <v>4</v>
      </c>
      <c r="B13" s="54">
        <v>33</v>
      </c>
      <c r="C13" s="65" t="s">
        <v>5</v>
      </c>
      <c r="D13" s="77" t="s">
        <v>38</v>
      </c>
      <c r="E13" s="102">
        <v>200</v>
      </c>
      <c r="F13" s="61"/>
      <c r="G13" s="81">
        <v>6.4</v>
      </c>
      <c r="H13" s="13">
        <v>6.2</v>
      </c>
      <c r="I13" s="33">
        <v>12.2</v>
      </c>
      <c r="J13" s="46">
        <v>130.6</v>
      </c>
      <c r="K13" s="81">
        <v>0.08</v>
      </c>
      <c r="L13" s="13">
        <v>6.8</v>
      </c>
      <c r="M13" s="13">
        <v>0</v>
      </c>
      <c r="N13" s="33">
        <v>1</v>
      </c>
      <c r="O13" s="43">
        <v>36.799999999999997</v>
      </c>
      <c r="P13" s="13">
        <v>76.2</v>
      </c>
      <c r="Q13" s="13">
        <v>23.2</v>
      </c>
      <c r="R13" s="33">
        <v>0.8</v>
      </c>
    </row>
    <row r="14" spans="1:19" s="17" customFormat="1" ht="37.5" customHeight="1">
      <c r="A14" s="51"/>
      <c r="B14" s="117">
        <v>178</v>
      </c>
      <c r="C14" s="118" t="s">
        <v>6</v>
      </c>
      <c r="D14" s="119" t="s">
        <v>44</v>
      </c>
      <c r="E14" s="120">
        <v>240</v>
      </c>
      <c r="F14" s="55"/>
      <c r="G14" s="43">
        <v>25.92</v>
      </c>
      <c r="H14" s="13">
        <v>14.64</v>
      </c>
      <c r="I14" s="121">
        <v>12.48</v>
      </c>
      <c r="J14" s="122">
        <v>284.39999999999998</v>
      </c>
      <c r="K14" s="81">
        <v>0.7</v>
      </c>
      <c r="L14" s="13">
        <v>21.6</v>
      </c>
      <c r="M14" s="13">
        <v>0.02</v>
      </c>
      <c r="N14" s="33">
        <v>0.67</v>
      </c>
      <c r="O14" s="81">
        <v>124.18</v>
      </c>
      <c r="P14" s="13">
        <v>187.01</v>
      </c>
      <c r="Q14" s="13">
        <v>54.14</v>
      </c>
      <c r="R14" s="33">
        <v>3</v>
      </c>
    </row>
    <row r="15" spans="1:19" s="17" customFormat="1" ht="37.5" customHeight="1">
      <c r="A15" s="51"/>
      <c r="B15" s="54">
        <v>95</v>
      </c>
      <c r="C15" s="65" t="s">
        <v>8</v>
      </c>
      <c r="D15" s="77" t="s">
        <v>43</v>
      </c>
      <c r="E15" s="102">
        <v>200</v>
      </c>
      <c r="F15" s="61"/>
      <c r="G15" s="80">
        <v>0</v>
      </c>
      <c r="H15" s="16">
        <v>0</v>
      </c>
      <c r="I15" s="29">
        <v>19.8</v>
      </c>
      <c r="J15" s="84">
        <v>81.599999999999994</v>
      </c>
      <c r="K15" s="80">
        <v>0.16</v>
      </c>
      <c r="L15" s="16">
        <v>9.18</v>
      </c>
      <c r="M15" s="16">
        <v>0.16</v>
      </c>
      <c r="N15" s="29">
        <v>0.8</v>
      </c>
      <c r="O15" s="18">
        <v>0.78</v>
      </c>
      <c r="P15" s="16">
        <v>0</v>
      </c>
      <c r="Q15" s="16">
        <v>0</v>
      </c>
      <c r="R15" s="29">
        <v>0</v>
      </c>
    </row>
    <row r="16" spans="1:19" s="17" customFormat="1" ht="37.5" customHeight="1">
      <c r="A16" s="51"/>
      <c r="B16" s="56">
        <v>119</v>
      </c>
      <c r="C16" s="65" t="s">
        <v>7</v>
      </c>
      <c r="D16" s="62" t="s">
        <v>37</v>
      </c>
      <c r="E16" s="55">
        <v>30</v>
      </c>
      <c r="F16" s="55"/>
      <c r="G16" s="20">
        <v>2.13</v>
      </c>
      <c r="H16" s="21">
        <v>0.21</v>
      </c>
      <c r="I16" s="22">
        <v>13.26</v>
      </c>
      <c r="J16" s="115">
        <v>72</v>
      </c>
      <c r="K16" s="88">
        <v>0.03</v>
      </c>
      <c r="L16" s="21">
        <v>0</v>
      </c>
      <c r="M16" s="21">
        <v>0</v>
      </c>
      <c r="N16" s="35">
        <v>0.05</v>
      </c>
      <c r="O16" s="20">
        <v>11.1</v>
      </c>
      <c r="P16" s="21">
        <v>65.400000000000006</v>
      </c>
      <c r="Q16" s="21">
        <v>19.5</v>
      </c>
      <c r="R16" s="35">
        <v>0.84</v>
      </c>
    </row>
    <row r="17" spans="1:18" s="17" customFormat="1" ht="37.5" hidden="1" customHeight="1">
      <c r="A17" s="51"/>
      <c r="B17" s="54"/>
      <c r="C17" s="65"/>
      <c r="D17" s="62"/>
      <c r="E17" s="55"/>
      <c r="F17" s="55"/>
      <c r="G17" s="20"/>
      <c r="H17" s="21"/>
      <c r="I17" s="22"/>
      <c r="J17" s="115"/>
      <c r="K17" s="88"/>
      <c r="L17" s="21"/>
      <c r="M17" s="21"/>
      <c r="N17" s="35"/>
      <c r="O17" s="20"/>
      <c r="P17" s="21"/>
      <c r="Q17" s="21"/>
      <c r="R17" s="35"/>
    </row>
    <row r="18" spans="1:18" s="17" customFormat="1" ht="37.5" customHeight="1">
      <c r="A18" s="51"/>
      <c r="B18" s="78"/>
      <c r="C18" s="83"/>
      <c r="D18" s="92" t="s">
        <v>10</v>
      </c>
      <c r="E18" s="86">
        <f>SUM(E13:E17)</f>
        <v>670</v>
      </c>
      <c r="F18" s="61"/>
      <c r="G18" s="73">
        <f>SUM(G13:G17)</f>
        <v>34.450000000000003</v>
      </c>
      <c r="H18" s="14">
        <f t="shared" ref="H18:R18" si="1">SUM(H13:H17)</f>
        <v>21.05</v>
      </c>
      <c r="I18" s="34">
        <f t="shared" si="1"/>
        <v>57.74</v>
      </c>
      <c r="J18" s="99">
        <f>SUM(J13:J17)</f>
        <v>568.6</v>
      </c>
      <c r="K18" s="74">
        <f t="shared" si="1"/>
        <v>0.97</v>
      </c>
      <c r="L18" s="15">
        <f t="shared" si="1"/>
        <v>37.58</v>
      </c>
      <c r="M18" s="15">
        <f t="shared" si="1"/>
        <v>0.18</v>
      </c>
      <c r="N18" s="40">
        <f t="shared" si="1"/>
        <v>2.5199999999999996</v>
      </c>
      <c r="O18" s="116">
        <f t="shared" si="1"/>
        <v>172.86</v>
      </c>
      <c r="P18" s="15">
        <f t="shared" si="1"/>
        <v>328.61</v>
      </c>
      <c r="Q18" s="15">
        <f t="shared" si="1"/>
        <v>96.84</v>
      </c>
      <c r="R18" s="40">
        <f t="shared" si="1"/>
        <v>4.6399999999999997</v>
      </c>
    </row>
    <row r="19" spans="1:18" s="17" customFormat="1" ht="37.5" customHeight="1" thickBot="1">
      <c r="A19" s="85"/>
      <c r="B19" s="97"/>
      <c r="C19" s="94"/>
      <c r="D19" s="93" t="s">
        <v>11</v>
      </c>
      <c r="E19" s="94"/>
      <c r="F19" s="90"/>
      <c r="G19" s="91"/>
      <c r="H19" s="30"/>
      <c r="I19" s="31"/>
      <c r="J19" s="96">
        <f>J18/23.5</f>
        <v>24.195744680851064</v>
      </c>
      <c r="K19" s="91"/>
      <c r="L19" s="30"/>
      <c r="M19" s="30"/>
      <c r="N19" s="31"/>
      <c r="O19" s="89"/>
      <c r="P19" s="30"/>
      <c r="Q19" s="30"/>
      <c r="R19" s="31"/>
    </row>
    <row r="20" spans="1:18">
      <c r="A20" s="2"/>
      <c r="B20" s="4"/>
      <c r="C20" s="2"/>
      <c r="D20" s="2"/>
      <c r="E20" s="2"/>
      <c r="F20" s="9"/>
      <c r="G20" s="10"/>
      <c r="H20" s="9"/>
      <c r="I20" s="2"/>
      <c r="J20" s="12"/>
      <c r="K20" s="2"/>
      <c r="L20" s="2"/>
      <c r="M20" s="2"/>
    </row>
    <row r="21" spans="1:18" ht="18.75">
      <c r="C21" s="11"/>
      <c r="D21" s="23"/>
      <c r="E21" s="24"/>
      <c r="F21" s="11"/>
      <c r="G21" s="9"/>
      <c r="H21" s="11"/>
      <c r="I21" s="11"/>
    </row>
    <row r="22" spans="1:18" ht="18.75">
      <c r="C22" s="11"/>
      <c r="D22" s="23"/>
      <c r="E22" s="24"/>
      <c r="F22" s="11"/>
      <c r="G22" s="11"/>
      <c r="H22" s="11"/>
      <c r="I22" s="11"/>
    </row>
    <row r="23" spans="1:18" ht="18.75">
      <c r="C23" s="11"/>
      <c r="D23" s="23"/>
      <c r="E23" s="24"/>
      <c r="F23" s="11"/>
      <c r="G23" s="11"/>
      <c r="H23" s="11"/>
      <c r="I23" s="11"/>
    </row>
    <row r="24" spans="1:18" ht="18.75">
      <c r="C24" s="11"/>
      <c r="D24" s="23"/>
      <c r="E24" s="24"/>
      <c r="F24" s="11"/>
      <c r="G24" s="11"/>
      <c r="H24" s="11"/>
      <c r="I24" s="11"/>
    </row>
    <row r="25" spans="1:18" ht="18.75">
      <c r="C25" s="11"/>
      <c r="D25" s="23"/>
      <c r="E25" s="24"/>
      <c r="F25" s="11"/>
      <c r="G25" s="11"/>
      <c r="H25" s="11"/>
      <c r="I25" s="11"/>
    </row>
    <row r="26" spans="1:18" ht="18.75">
      <c r="C26" s="11"/>
      <c r="D26" s="23"/>
      <c r="E26" s="24"/>
      <c r="F26" s="11"/>
      <c r="G26" s="11"/>
      <c r="H26" s="11"/>
      <c r="I26" s="11"/>
    </row>
    <row r="27" spans="1:18">
      <c r="C27" s="11"/>
      <c r="D27" s="11"/>
      <c r="E27" s="11"/>
      <c r="F27" s="11"/>
      <c r="G27" s="11"/>
      <c r="H27" s="11"/>
      <c r="I27" s="11"/>
    </row>
    <row r="28" spans="1:18">
      <c r="C28" s="11"/>
      <c r="D28" s="11"/>
      <c r="E28" s="11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</sheetData>
  <mergeCells count="4">
    <mergeCell ref="K4:N4"/>
    <mergeCell ref="O4:R4"/>
    <mergeCell ref="B2:C2"/>
    <mergeCell ref="P2:R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2021-12-03T09:35:03Z</dcterms:modified>
</cp:coreProperties>
</file>