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9 день" sheetId="19" r:id="rId1"/>
  </sheets>
  <definedNames>
    <definedName name="_xlnm.Print_Area" localSheetId="0">'9 день'!$A$1:$U$25</definedName>
  </definedNames>
  <calcPr calcId="125725"/>
</workbook>
</file>

<file path=xl/calcChain.xml><?xml version="1.0" encoding="utf-8"?>
<calcChain xmlns="http://schemas.openxmlformats.org/spreadsheetml/2006/main">
  <c r="F21" i="19"/>
  <c r="F12"/>
  <c r="K21" l="1"/>
  <c r="K12" l="1"/>
  <c r="H21" l="1"/>
  <c r="I21"/>
  <c r="J21"/>
  <c r="K22"/>
  <c r="L21"/>
  <c r="M21"/>
  <c r="N21"/>
  <c r="O21"/>
  <c r="P21"/>
  <c r="Q21"/>
  <c r="R21"/>
  <c r="S21"/>
  <c r="S12" l="1"/>
  <c r="R12"/>
  <c r="Q12"/>
  <c r="P12"/>
  <c r="O12"/>
  <c r="N12"/>
  <c r="M12"/>
  <c r="L12"/>
  <c r="K13"/>
  <c r="J12"/>
  <c r="I12"/>
  <c r="H12"/>
</calcChain>
</file>

<file path=xl/sharedStrings.xml><?xml version="1.0" encoding="utf-8"?>
<sst xmlns="http://schemas.openxmlformats.org/spreadsheetml/2006/main" count="52" uniqueCount="45">
  <si>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</si>
  <si>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</si>
  <si>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</si>
  <si>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</si>
  <si>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</si>
  <si>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</si>
  <si>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</si>
  <si>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</si>
  <si>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</si>
  <si>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</si>
  <si>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</si>
  <si>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</si>
  <si>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</si>
  <si>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</si>
  <si>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</si>
  <si>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</si>
  <si>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</si>
  <si>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</si>
  <si>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</si>
  <si>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</si>
  <si>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</si>
  <si>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</si>
  <si>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</si>
  <si>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</si>
  <si>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</si>
  <si>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</si>
  <si>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</si>
  <si>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</si>
  <si>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</si>
  <si>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</si>
  <si>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</si>
  <si>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</si>
  <si>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</si>
  <si>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</si>
  <si>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</si>
  <si>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</si>
  <si>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гарнир</t>
  </si>
  <si>
    <t>п/к*</t>
  </si>
  <si>
    <t>Борщ с мясом и сметаной</t>
  </si>
  <si>
    <t>СОШ 8 г.Топки</t>
  </si>
  <si>
    <t>Компот из смеси фруктов</t>
  </si>
  <si>
    <t xml:space="preserve">Рыба запеченная с помидорами и с сыром </t>
  </si>
  <si>
    <t xml:space="preserve">Картофель запеченный с  зеленью </t>
  </si>
  <si>
    <t>Фрикадельки мясные с рисовой крупой</t>
  </si>
  <si>
    <t>Рагу овощное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</si>
</sst>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7" fillId="0" borderId="23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38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9" fillId="2" borderId="37" xfId="0" applyFont="1" applyFill="1" applyBorder="1"/>
    <xf numFmtId="0" fontId="10" fillId="2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36" xfId="0" applyFont="1" applyBorder="1"/>
    <xf numFmtId="0" fontId="8" fillId="0" borderId="37" xfId="0" applyFont="1" applyBorder="1"/>
    <xf numFmtId="0" fontId="10" fillId="2" borderId="32" xfId="0" applyFont="1" applyFill="1" applyBorder="1"/>
    <xf numFmtId="0" fontId="9" fillId="2" borderId="31" xfId="0" applyFont="1" applyFill="1" applyBorder="1"/>
    <xf numFmtId="0" fontId="10" fillId="0" borderId="30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0" xfId="0" applyFont="1" applyBorder="1"/>
    <xf numFmtId="0" fontId="10" fillId="0" borderId="30" xfId="0" applyFont="1" applyBorder="1" applyAlignment="1"/>
    <xf numFmtId="0" fontId="10" fillId="2" borderId="30" xfId="0" applyFont="1" applyFill="1" applyBorder="1" applyAlignment="1"/>
    <xf numFmtId="0" fontId="10" fillId="2" borderId="19" xfId="0" applyFont="1" applyFill="1" applyBorder="1" applyAlignment="1">
      <alignment horizontal="center"/>
    </xf>
    <xf numFmtId="0" fontId="9" fillId="0" borderId="36" xfId="0" applyFont="1" applyBorder="1"/>
    <xf numFmtId="0" fontId="7" fillId="0" borderId="18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36" xfId="0" applyFont="1" applyBorder="1"/>
    <xf numFmtId="0" fontId="7" fillId="0" borderId="37" xfId="0" applyFont="1" applyBorder="1"/>
    <xf numFmtId="0" fontId="5" fillId="0" borderId="30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wrapText="1"/>
    </xf>
    <xf numFmtId="164" fontId="6" fillId="2" borderId="31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0" xfId="0" applyFont="1" applyFill="1" applyBorder="1"/>
    <xf numFmtId="0" fontId="10" fillId="2" borderId="40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0" fontId="0" fillId="2" borderId="0" xfId="0" applyFont="1" applyFill="1" applyBorder="1"/>
    <xf numFmtId="0" fontId="10" fillId="0" borderId="42" xfId="0" applyFont="1" applyBorder="1"/>
    <xf numFmtId="0" fontId="5" fillId="0" borderId="44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9" fillId="2" borderId="30" xfId="0" applyFont="1" applyFill="1" applyBorder="1"/>
    <xf numFmtId="0" fontId="10" fillId="0" borderId="30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5" fillId="2" borderId="27" xfId="1" applyFont="1" applyFill="1" applyBorder="1" applyAlignment="1">
      <alignment horizontal="center"/>
    </xf>
    <xf numFmtId="0" fontId="10" fillId="0" borderId="30" xfId="0" applyFont="1" applyFill="1" applyBorder="1"/>
    <xf numFmtId="164" fontId="5" fillId="0" borderId="5" xfId="0" applyNumberFormat="1" applyFont="1" applyBorder="1" applyAlignment="1">
      <alignment horizontal="center"/>
    </xf>
    <xf numFmtId="0" fontId="7" fillId="0" borderId="41" xfId="0" applyFont="1" applyBorder="1"/>
    <xf numFmtId="0" fontId="5" fillId="0" borderId="25" xfId="0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0" fillId="0" borderId="29" xfId="0" applyFont="1" applyBorder="1"/>
    <xf numFmtId="0" fontId="5" fillId="2" borderId="27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7" fillId="2" borderId="30" xfId="0" applyFont="1" applyFill="1" applyBorder="1" applyAlignment="1"/>
    <xf numFmtId="0" fontId="7" fillId="2" borderId="31" xfId="0" applyFont="1" applyFill="1" applyBorder="1"/>
    <xf numFmtId="0" fontId="10" fillId="0" borderId="5" xfId="0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0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3" fillId="2" borderId="0" xfId="0" applyFont="1" applyFill="1" applyBorder="1"/>
    <xf numFmtId="0" fontId="11" fillId="2" borderId="3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2" borderId="36" xfId="0" applyFont="1" applyFill="1" applyBorder="1"/>
    <xf numFmtId="0" fontId="10" fillId="0" borderId="12" xfId="0" applyFont="1" applyBorder="1" applyAlignment="1">
      <alignment horizontal="center"/>
    </xf>
    <xf numFmtId="0" fontId="7" fillId="2" borderId="32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9" fillId="0" borderId="23" xfId="0" applyFont="1" applyBorder="1" applyAlignment="1"/>
    <xf numFmtId="0" fontId="9" fillId="0" borderId="24" xfId="0" applyFont="1" applyBorder="1" applyAlignment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4" fillId="0" borderId="0" xfId="0" applyNumberFormat="1" applyFont="1" applyAlignment="1"/>
    <xf numFmtId="0" fontId="1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5"/>
  <sheetViews>
    <sheetView tabSelected="1" zoomScale="60" zoomScaleNormal="60" workbookViewId="0">
      <selection activeCell="P16" sqref="P16"/>
    </sheetView>
  </sheetViews>
  <sheetFormatPr defaultRowHeight="15"/>
  <cols>
    <col min="1" max="1" width="20.140625" customWidth="1"/>
    <col min="2" max="2" width="13.140625" style="5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>
      <c r="A2" s="6" t="s">
        <v>1</v>
      </c>
      <c r="B2" s="158" t="s">
        <v>39</v>
      </c>
      <c r="C2" s="159"/>
      <c r="D2" s="6"/>
      <c r="E2" s="6"/>
      <c r="F2" s="8" t="s">
        <v>2</v>
      </c>
      <c r="G2" s="62">
        <v>9</v>
      </c>
      <c r="H2" s="6"/>
      <c r="K2" s="8"/>
      <c r="L2" s="7"/>
      <c r="M2" s="1"/>
      <c r="N2" s="2"/>
      <c r="Q2" s="160">
        <v>44539</v>
      </c>
      <c r="R2" s="161"/>
      <c r="S2" s="161"/>
    </row>
    <row r="3" spans="1:21" ht="15.7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>
      <c r="A4" s="39"/>
      <c r="B4" s="63"/>
      <c r="C4" s="142" t="s">
        <v>32</v>
      </c>
      <c r="D4" s="71"/>
      <c r="E4" s="85"/>
      <c r="F4" s="142"/>
      <c r="G4" s="143"/>
      <c r="H4" s="117" t="s">
        <v>13</v>
      </c>
      <c r="I4" s="40"/>
      <c r="J4" s="40"/>
      <c r="K4" s="88" t="s">
        <v>14</v>
      </c>
      <c r="L4" s="153" t="s">
        <v>15</v>
      </c>
      <c r="M4" s="154"/>
      <c r="N4" s="154"/>
      <c r="O4" s="155"/>
      <c r="P4" s="153" t="s">
        <v>16</v>
      </c>
      <c r="Q4" s="156"/>
      <c r="R4" s="156"/>
      <c r="S4" s="157"/>
    </row>
    <row r="5" spans="1:21" s="15" customFormat="1" ht="27" customHeight="1" thickBot="1">
      <c r="A5" s="41" t="s">
        <v>0</v>
      </c>
      <c r="B5" s="64"/>
      <c r="C5" s="56" t="s">
        <v>33</v>
      </c>
      <c r="D5" s="72" t="s">
        <v>34</v>
      </c>
      <c r="E5" s="59" t="s">
        <v>31</v>
      </c>
      <c r="F5" s="56" t="s">
        <v>17</v>
      </c>
      <c r="G5" s="59" t="s">
        <v>30</v>
      </c>
      <c r="H5" s="110" t="s">
        <v>18</v>
      </c>
      <c r="I5" s="42" t="s">
        <v>19</v>
      </c>
      <c r="J5" s="86" t="s">
        <v>20</v>
      </c>
      <c r="K5" s="89" t="s">
        <v>21</v>
      </c>
      <c r="L5" s="110" t="s">
        <v>22</v>
      </c>
      <c r="M5" s="42" t="s">
        <v>23</v>
      </c>
      <c r="N5" s="42" t="s">
        <v>24</v>
      </c>
      <c r="O5" s="43" t="s">
        <v>25</v>
      </c>
      <c r="P5" s="110" t="s">
        <v>26</v>
      </c>
      <c r="Q5" s="42" t="s">
        <v>27</v>
      </c>
      <c r="R5" s="42" t="s">
        <v>28</v>
      </c>
      <c r="S5" s="43" t="s">
        <v>29</v>
      </c>
    </row>
    <row r="6" spans="1:21" s="15" customFormat="1" ht="26.25" hidden="1" customHeight="1">
      <c r="A6" s="45"/>
      <c r="B6" s="65"/>
      <c r="C6" s="136"/>
      <c r="D6" s="104"/>
      <c r="E6" s="104"/>
      <c r="F6" s="136"/>
      <c r="G6" s="107"/>
      <c r="H6" s="118"/>
      <c r="I6" s="28"/>
      <c r="J6" s="36"/>
      <c r="K6" s="106"/>
      <c r="L6" s="118"/>
      <c r="M6" s="28"/>
      <c r="N6" s="28"/>
      <c r="O6" s="105"/>
      <c r="P6" s="118"/>
      <c r="Q6" s="28"/>
      <c r="R6" s="28"/>
      <c r="S6" s="105"/>
    </row>
    <row r="7" spans="1:21" s="25" customFormat="1" ht="26.25" customHeight="1">
      <c r="A7" s="45" t="s">
        <v>3</v>
      </c>
      <c r="B7" s="66"/>
      <c r="C7" s="57">
        <v>146</v>
      </c>
      <c r="D7" s="98" t="s">
        <v>6</v>
      </c>
      <c r="E7" s="98" t="s">
        <v>41</v>
      </c>
      <c r="F7" s="57">
        <v>90</v>
      </c>
      <c r="G7" s="98"/>
      <c r="H7" s="111">
        <v>19.2</v>
      </c>
      <c r="I7" s="14">
        <v>3.4</v>
      </c>
      <c r="J7" s="16">
        <v>3.1</v>
      </c>
      <c r="K7" s="90">
        <v>120.8</v>
      </c>
      <c r="L7" s="111">
        <v>0.06</v>
      </c>
      <c r="M7" s="14">
        <v>2.27</v>
      </c>
      <c r="N7" s="14">
        <v>0.01</v>
      </c>
      <c r="O7" s="32">
        <v>4.34</v>
      </c>
      <c r="P7" s="111">
        <v>36.35</v>
      </c>
      <c r="Q7" s="14">
        <v>149.9</v>
      </c>
      <c r="R7" s="14">
        <v>21.2</v>
      </c>
      <c r="S7" s="32">
        <v>0.7</v>
      </c>
    </row>
    <row r="8" spans="1:21" s="25" customFormat="1" ht="28.5" customHeight="1">
      <c r="A8" s="48"/>
      <c r="B8" s="66"/>
      <c r="C8" s="70">
        <v>226</v>
      </c>
      <c r="D8" s="81" t="s">
        <v>36</v>
      </c>
      <c r="E8" s="113" t="s">
        <v>42</v>
      </c>
      <c r="F8" s="134">
        <v>150</v>
      </c>
      <c r="G8" s="75"/>
      <c r="H8" s="111">
        <v>3.3</v>
      </c>
      <c r="I8" s="14">
        <v>3.9</v>
      </c>
      <c r="J8" s="16">
        <v>25.6</v>
      </c>
      <c r="K8" s="90">
        <v>151.35</v>
      </c>
      <c r="L8" s="111">
        <v>0.15</v>
      </c>
      <c r="M8" s="14">
        <v>21</v>
      </c>
      <c r="N8" s="14">
        <v>0</v>
      </c>
      <c r="O8" s="32">
        <v>1.1399999999999999</v>
      </c>
      <c r="P8" s="111">
        <v>14.01</v>
      </c>
      <c r="Q8" s="14">
        <v>78.63</v>
      </c>
      <c r="R8" s="14">
        <v>29.37</v>
      </c>
      <c r="S8" s="32">
        <v>1.32</v>
      </c>
    </row>
    <row r="9" spans="1:21" s="25" customFormat="1" ht="24.75" customHeight="1">
      <c r="A9" s="48"/>
      <c r="B9" s="66"/>
      <c r="C9" s="70">
        <v>219</v>
      </c>
      <c r="D9" s="81" t="s">
        <v>10</v>
      </c>
      <c r="E9" s="113" t="s">
        <v>40</v>
      </c>
      <c r="F9" s="134">
        <v>200</v>
      </c>
      <c r="G9" s="81"/>
      <c r="H9" s="111">
        <v>0.26</v>
      </c>
      <c r="I9" s="14">
        <v>0</v>
      </c>
      <c r="J9" s="32">
        <v>15.76</v>
      </c>
      <c r="K9" s="116">
        <v>62</v>
      </c>
      <c r="L9" s="124">
        <v>0</v>
      </c>
      <c r="M9" s="18">
        <v>4.4000000000000004</v>
      </c>
      <c r="N9" s="18">
        <v>0</v>
      </c>
      <c r="O9" s="35">
        <v>0.32</v>
      </c>
      <c r="P9" s="124">
        <v>0.4</v>
      </c>
      <c r="Q9" s="18">
        <v>0</v>
      </c>
      <c r="R9" s="18">
        <v>0</v>
      </c>
      <c r="S9" s="35">
        <v>0.04</v>
      </c>
    </row>
    <row r="10" spans="1:21" s="25" customFormat="1" ht="26.25" hidden="1" customHeight="1">
      <c r="A10" s="48"/>
      <c r="B10" s="66"/>
      <c r="C10" s="58"/>
      <c r="D10" s="81"/>
      <c r="E10" s="82"/>
      <c r="F10" s="70"/>
      <c r="G10" s="109"/>
      <c r="H10" s="111"/>
      <c r="I10" s="14"/>
      <c r="J10" s="16"/>
      <c r="K10" s="91"/>
      <c r="L10" s="111"/>
      <c r="M10" s="14"/>
      <c r="N10" s="14"/>
      <c r="O10" s="32"/>
      <c r="P10" s="111"/>
      <c r="Q10" s="14"/>
      <c r="R10" s="14"/>
      <c r="S10" s="32"/>
      <c r="T10" s="26"/>
      <c r="U10" s="27"/>
    </row>
    <row r="11" spans="1:21" s="25" customFormat="1" ht="23.25" customHeight="1">
      <c r="A11" s="48"/>
      <c r="B11" s="66"/>
      <c r="C11" s="70">
        <v>120</v>
      </c>
      <c r="D11" s="81" t="s">
        <v>9</v>
      </c>
      <c r="E11" s="81" t="s">
        <v>7</v>
      </c>
      <c r="F11" s="70">
        <v>20</v>
      </c>
      <c r="G11" s="109"/>
      <c r="H11" s="111">
        <v>1.1399999999999999</v>
      </c>
      <c r="I11" s="14">
        <v>0.22</v>
      </c>
      <c r="J11" s="16">
        <v>7.44</v>
      </c>
      <c r="K11" s="91">
        <v>36.26</v>
      </c>
      <c r="L11" s="111">
        <v>0.02</v>
      </c>
      <c r="M11" s="14">
        <v>0.08</v>
      </c>
      <c r="N11" s="14">
        <v>0</v>
      </c>
      <c r="O11" s="32">
        <v>0.06</v>
      </c>
      <c r="P11" s="111">
        <v>6.8</v>
      </c>
      <c r="Q11" s="14">
        <v>24</v>
      </c>
      <c r="R11" s="14">
        <v>8.1999999999999993</v>
      </c>
      <c r="S11" s="32">
        <v>0.46</v>
      </c>
    </row>
    <row r="12" spans="1:21" s="25" customFormat="1" ht="23.25" customHeight="1">
      <c r="A12" s="48"/>
      <c r="B12" s="66"/>
      <c r="C12" s="57"/>
      <c r="D12" s="98"/>
      <c r="E12" s="132" t="s">
        <v>11</v>
      </c>
      <c r="F12" s="138">
        <f>SUM(F6:F11)</f>
        <v>460</v>
      </c>
      <c r="G12" s="76"/>
      <c r="H12" s="95">
        <f t="shared" ref="H12:S12" si="0">SUM(H6:H11)</f>
        <v>23.900000000000002</v>
      </c>
      <c r="I12" s="23">
        <f t="shared" si="0"/>
        <v>7.52</v>
      </c>
      <c r="J12" s="121">
        <f t="shared" si="0"/>
        <v>51.9</v>
      </c>
      <c r="K12" s="122">
        <f>SUM(K6:K11)</f>
        <v>370.40999999999997</v>
      </c>
      <c r="L12" s="95">
        <f t="shared" si="0"/>
        <v>0.22999999999999998</v>
      </c>
      <c r="M12" s="23">
        <f t="shared" si="0"/>
        <v>27.75</v>
      </c>
      <c r="N12" s="23">
        <f t="shared" si="0"/>
        <v>0.01</v>
      </c>
      <c r="O12" s="38">
        <f t="shared" si="0"/>
        <v>5.8599999999999994</v>
      </c>
      <c r="P12" s="95">
        <f t="shared" si="0"/>
        <v>57.559999999999995</v>
      </c>
      <c r="Q12" s="23">
        <f t="shared" si="0"/>
        <v>252.53</v>
      </c>
      <c r="R12" s="23">
        <f t="shared" si="0"/>
        <v>58.769999999999996</v>
      </c>
      <c r="S12" s="38">
        <f t="shared" si="0"/>
        <v>2.52</v>
      </c>
    </row>
    <row r="13" spans="1:21" s="25" customFormat="1" ht="23.25" customHeight="1" thickBot="1">
      <c r="A13" s="48"/>
      <c r="B13" s="141"/>
      <c r="C13" s="119"/>
      <c r="D13" s="73"/>
      <c r="E13" s="150" t="s">
        <v>12</v>
      </c>
      <c r="F13" s="119"/>
      <c r="G13" s="80"/>
      <c r="H13" s="96"/>
      <c r="I13" s="53"/>
      <c r="J13" s="87"/>
      <c r="K13" s="144">
        <f>K12/23.5</f>
        <v>15.762127659574467</v>
      </c>
      <c r="L13" s="96"/>
      <c r="M13" s="53"/>
      <c r="N13" s="53"/>
      <c r="O13" s="54"/>
      <c r="P13" s="97"/>
      <c r="Q13" s="37"/>
      <c r="R13" s="37"/>
      <c r="S13" s="61"/>
    </row>
    <row r="14" spans="1:21" s="15" customFormat="1" ht="1.5" customHeight="1" thickBot="1">
      <c r="B14" s="146"/>
      <c r="C14" s="149"/>
      <c r="D14" s="123"/>
      <c r="E14" s="123"/>
      <c r="F14" s="129"/>
      <c r="G14" s="123"/>
      <c r="H14" s="120"/>
      <c r="I14" s="30"/>
      <c r="J14" s="33"/>
      <c r="K14" s="135"/>
      <c r="L14" s="120"/>
      <c r="M14" s="30"/>
      <c r="N14" s="30"/>
      <c r="O14" s="31"/>
      <c r="P14" s="29"/>
      <c r="Q14" s="30"/>
      <c r="R14" s="30"/>
      <c r="S14" s="31"/>
    </row>
    <row r="15" spans="1:21" s="15" customFormat="1" ht="33.75" customHeight="1">
      <c r="A15" s="148" t="s">
        <v>4</v>
      </c>
      <c r="B15" s="147"/>
      <c r="C15" s="68">
        <v>31</v>
      </c>
      <c r="D15" s="115" t="s">
        <v>5</v>
      </c>
      <c r="E15" s="131" t="s">
        <v>38</v>
      </c>
      <c r="F15" s="127">
        <v>200</v>
      </c>
      <c r="G15" s="77"/>
      <c r="H15" s="112">
        <v>6.2</v>
      </c>
      <c r="I15" s="13">
        <v>7.2</v>
      </c>
      <c r="J15" s="20">
        <v>9.1999999999999993</v>
      </c>
      <c r="K15" s="78">
        <v>127.8</v>
      </c>
      <c r="L15" s="112">
        <v>0.04</v>
      </c>
      <c r="M15" s="13">
        <v>9.92</v>
      </c>
      <c r="N15" s="13">
        <v>0</v>
      </c>
      <c r="O15" s="34">
        <v>1.1000000000000001</v>
      </c>
      <c r="P15" s="44">
        <v>51</v>
      </c>
      <c r="Q15" s="13">
        <v>61.2</v>
      </c>
      <c r="R15" s="13">
        <v>22.8</v>
      </c>
      <c r="S15" s="34">
        <v>1</v>
      </c>
    </row>
    <row r="16" spans="1:21" s="15" customFormat="1" ht="33.75" customHeight="1">
      <c r="A16" s="49"/>
      <c r="B16" s="67" t="s">
        <v>37</v>
      </c>
      <c r="C16" s="121">
        <v>193</v>
      </c>
      <c r="D16" s="98" t="s">
        <v>6</v>
      </c>
      <c r="E16" s="130" t="s">
        <v>43</v>
      </c>
      <c r="F16" s="128">
        <v>90</v>
      </c>
      <c r="G16" s="76"/>
      <c r="H16" s="139">
        <v>15.3</v>
      </c>
      <c r="I16" s="51">
        <v>14.85</v>
      </c>
      <c r="J16" s="52">
        <v>7.56</v>
      </c>
      <c r="K16" s="93">
        <v>224.91</v>
      </c>
      <c r="L16" s="139">
        <v>0.38</v>
      </c>
      <c r="M16" s="51">
        <v>0.09</v>
      </c>
      <c r="N16" s="51">
        <v>0</v>
      </c>
      <c r="O16" s="55">
        <v>0.22</v>
      </c>
      <c r="P16" s="50">
        <v>27.09</v>
      </c>
      <c r="Q16" s="51">
        <v>58.77</v>
      </c>
      <c r="R16" s="51">
        <v>12.43</v>
      </c>
      <c r="S16" s="55">
        <v>0.8</v>
      </c>
    </row>
    <row r="17" spans="1:19" s="15" customFormat="1" ht="39.75" customHeight="1">
      <c r="A17" s="49"/>
      <c r="B17" s="67"/>
      <c r="C17" s="121">
        <v>232</v>
      </c>
      <c r="D17" s="98" t="s">
        <v>36</v>
      </c>
      <c r="E17" s="137" t="s">
        <v>44</v>
      </c>
      <c r="F17" s="57">
        <v>150</v>
      </c>
      <c r="G17" s="76"/>
      <c r="H17" s="114">
        <v>3.84</v>
      </c>
      <c r="I17" s="46">
        <v>10.56</v>
      </c>
      <c r="J17" s="47">
        <v>20.92</v>
      </c>
      <c r="K17" s="102">
        <v>195</v>
      </c>
      <c r="L17" s="114">
        <v>0.15</v>
      </c>
      <c r="M17" s="46">
        <v>22.81</v>
      </c>
      <c r="N17" s="46">
        <v>0</v>
      </c>
      <c r="O17" s="100">
        <v>0.4</v>
      </c>
      <c r="P17" s="101">
        <v>39.1</v>
      </c>
      <c r="Q17" s="46">
        <v>69.849999999999994</v>
      </c>
      <c r="R17" s="46">
        <v>40.56</v>
      </c>
      <c r="S17" s="100">
        <v>1.57</v>
      </c>
    </row>
    <row r="18" spans="1:19" s="15" customFormat="1" ht="43.5" customHeight="1">
      <c r="A18" s="49"/>
      <c r="B18" s="67"/>
      <c r="C18" s="121">
        <v>104</v>
      </c>
      <c r="D18" s="98" t="s">
        <v>10</v>
      </c>
      <c r="E18" s="130" t="s">
        <v>40</v>
      </c>
      <c r="F18" s="128">
        <v>200</v>
      </c>
      <c r="G18" s="76"/>
      <c r="H18" s="124">
        <v>0</v>
      </c>
      <c r="I18" s="18">
        <v>0</v>
      </c>
      <c r="J18" s="19">
        <v>19.2</v>
      </c>
      <c r="K18" s="92">
        <v>76.8</v>
      </c>
      <c r="L18" s="124">
        <v>0.16</v>
      </c>
      <c r="M18" s="18">
        <v>9.16</v>
      </c>
      <c r="N18" s="18">
        <v>0.12</v>
      </c>
      <c r="O18" s="35">
        <v>0.8</v>
      </c>
      <c r="P18" s="17">
        <v>0.76</v>
      </c>
      <c r="Q18" s="18">
        <v>0</v>
      </c>
      <c r="R18" s="18">
        <v>0</v>
      </c>
      <c r="S18" s="35">
        <v>0</v>
      </c>
    </row>
    <row r="19" spans="1:19" s="15" customFormat="1" ht="33.75" customHeight="1">
      <c r="A19" s="49"/>
      <c r="B19" s="67"/>
      <c r="C19" s="47">
        <v>119</v>
      </c>
      <c r="D19" s="98" t="s">
        <v>8</v>
      </c>
      <c r="E19" s="83" t="s">
        <v>35</v>
      </c>
      <c r="F19" s="57">
        <v>45</v>
      </c>
      <c r="G19" s="76"/>
      <c r="H19" s="124">
        <v>3.19</v>
      </c>
      <c r="I19" s="18">
        <v>0.31</v>
      </c>
      <c r="J19" s="19">
        <v>19.89</v>
      </c>
      <c r="K19" s="92">
        <v>108</v>
      </c>
      <c r="L19" s="124">
        <v>0.05</v>
      </c>
      <c r="M19" s="18">
        <v>0</v>
      </c>
      <c r="N19" s="18">
        <v>0</v>
      </c>
      <c r="O19" s="35">
        <v>0.08</v>
      </c>
      <c r="P19" s="17">
        <v>16.649999999999999</v>
      </c>
      <c r="Q19" s="18">
        <v>98.1</v>
      </c>
      <c r="R19" s="18">
        <v>29.25</v>
      </c>
      <c r="S19" s="35">
        <v>1.26</v>
      </c>
    </row>
    <row r="20" spans="1:19" s="15" customFormat="1" ht="1.5" customHeight="1">
      <c r="A20" s="49"/>
      <c r="B20" s="67"/>
      <c r="C20" s="121"/>
      <c r="D20" s="98"/>
      <c r="E20" s="83"/>
      <c r="F20" s="57"/>
      <c r="G20" s="76"/>
      <c r="H20" s="124"/>
      <c r="I20" s="18"/>
      <c r="J20" s="19"/>
      <c r="K20" s="92"/>
      <c r="L20" s="124"/>
      <c r="M20" s="18"/>
      <c r="N20" s="18"/>
      <c r="O20" s="35"/>
      <c r="P20" s="17"/>
      <c r="Q20" s="18"/>
      <c r="R20" s="18"/>
      <c r="S20" s="35"/>
    </row>
    <row r="21" spans="1:19" s="15" customFormat="1" ht="33.75" customHeight="1">
      <c r="A21" s="49"/>
      <c r="B21" s="67"/>
      <c r="C21" s="151"/>
      <c r="D21" s="108"/>
      <c r="E21" s="132" t="s">
        <v>11</v>
      </c>
      <c r="F21" s="138">
        <f>SUM(F14:F20)</f>
        <v>685</v>
      </c>
      <c r="G21" s="76"/>
      <c r="H21" s="95">
        <f t="shared" ref="H21:S21" si="1">H14+H15+H16+H17+H19+H20</f>
        <v>28.53</v>
      </c>
      <c r="I21" s="23">
        <f t="shared" si="1"/>
        <v>32.92</v>
      </c>
      <c r="J21" s="121">
        <f t="shared" si="1"/>
        <v>57.57</v>
      </c>
      <c r="K21" s="145">
        <f>K14+K15+K16+K17+K19+K20</f>
        <v>655.71</v>
      </c>
      <c r="L21" s="95">
        <f t="shared" si="1"/>
        <v>0.62</v>
      </c>
      <c r="M21" s="23">
        <f t="shared" si="1"/>
        <v>32.82</v>
      </c>
      <c r="N21" s="23">
        <f t="shared" si="1"/>
        <v>0</v>
      </c>
      <c r="O21" s="38">
        <f t="shared" si="1"/>
        <v>1.8000000000000003</v>
      </c>
      <c r="P21" s="24">
        <f t="shared" si="1"/>
        <v>133.84</v>
      </c>
      <c r="Q21" s="23">
        <f t="shared" si="1"/>
        <v>287.91999999999996</v>
      </c>
      <c r="R21" s="23">
        <f t="shared" si="1"/>
        <v>105.04</v>
      </c>
      <c r="S21" s="38">
        <f t="shared" si="1"/>
        <v>4.63</v>
      </c>
    </row>
    <row r="22" spans="1:19" s="15" customFormat="1" ht="33.75" customHeight="1" thickBot="1">
      <c r="A22" s="60"/>
      <c r="B22" s="67" t="s">
        <v>37</v>
      </c>
      <c r="C22" s="152"/>
      <c r="D22" s="74"/>
      <c r="E22" s="133" t="s">
        <v>12</v>
      </c>
      <c r="F22" s="99"/>
      <c r="G22" s="79"/>
      <c r="H22" s="97"/>
      <c r="I22" s="37"/>
      <c r="J22" s="69"/>
      <c r="K22" s="94">
        <f>K21/23.5</f>
        <v>27.902553191489364</v>
      </c>
      <c r="L22" s="97"/>
      <c r="M22" s="37"/>
      <c r="N22" s="37"/>
      <c r="O22" s="61"/>
      <c r="P22" s="84"/>
      <c r="Q22" s="37"/>
      <c r="R22" s="37"/>
      <c r="S22" s="61"/>
    </row>
    <row r="23" spans="1:19">
      <c r="A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.75">
      <c r="A24" s="140"/>
      <c r="B24" s="126"/>
      <c r="C24" s="125"/>
      <c r="D24" s="103"/>
      <c r="E24" s="21"/>
      <c r="F24" s="22"/>
      <c r="G24" s="11"/>
      <c r="H24" s="9"/>
      <c r="I24" s="11"/>
      <c r="J24" s="11"/>
    </row>
    <row r="25" spans="1:19" ht="18.75">
      <c r="A25" s="140"/>
      <c r="B25" s="126"/>
      <c r="C25" s="125"/>
      <c r="D25" s="125"/>
      <c r="E25" s="21"/>
      <c r="F25" s="22"/>
      <c r="G25" s="11"/>
      <c r="H25" s="11"/>
      <c r="I25" s="11"/>
      <c r="J25" s="11"/>
    </row>
    <row r="26" spans="1:19" ht="18.75">
      <c r="D26" s="11"/>
      <c r="E26" s="21"/>
      <c r="F26" s="22"/>
      <c r="G26" s="11"/>
      <c r="H26" s="11"/>
      <c r="I26" s="11"/>
      <c r="J26" s="11"/>
    </row>
    <row r="27" spans="1:19" ht="18.75">
      <c r="D27" s="11"/>
      <c r="E27" s="21"/>
      <c r="F27" s="22"/>
      <c r="G27" s="11"/>
      <c r="H27" s="11"/>
      <c r="I27" s="11"/>
      <c r="J27" s="11"/>
    </row>
    <row r="28" spans="1:19" ht="18.75">
      <c r="D28" s="11"/>
      <c r="E28" s="21"/>
      <c r="F28" s="22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2021-12-03T07:53:48Z</dcterms:modified>
</cp:coreProperties>
</file>