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3 день" sheetId="24" r:id="rId1"/>
  </sheets>
  <calcPr calcId="125725"/>
</workbook>
</file>

<file path=xl/calcChain.xml><?xml version="1.0" encoding="utf-8"?>
<calcChain xmlns="http://schemas.openxmlformats.org/spreadsheetml/2006/main">
  <c r="J20" i="24"/>
  <c r="E20"/>
  <c r="H20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</calcChain>
</file>

<file path=xl/sharedStrings.xml><?xml version="1.0" encoding="utf-8"?>
<sst xmlns="http://schemas.openxmlformats.org/spreadsheetml/2006/main" count="49" uniqueCount="46">
  <si>
    <t xml:space="preserve"> Прием пищи</t>
  </si>
  <si>
    <t xml:space="preserve"> Школа</t>
  </si>
  <si>
    <t>Завтрак</t>
  </si>
  <si>
    <t>Обед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</si>
  <si>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</si>
  <si>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</si>
  <si>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</si>
  <si>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</si>
  <si>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</si>
  <si>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</si>
  <si>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</si>
  <si>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</si>
  <si>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</si>
  <si>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</si>
  <si>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</si>
  <si>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</si>
  <si>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</si>
  <si>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</si>
  <si>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</si>
  <si>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</si>
  <si>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</si>
  <si>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</si>
  <si>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</si>
  <si>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</si>
  <si>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</si>
  <si>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</si>
  <si>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</si>
  <si>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</si>
  <si>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</si>
  <si>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</si>
  <si>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</si>
  <si>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</si>
  <si>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</si>
  <si>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Батон пшеничный</t>
  </si>
  <si>
    <t>Хлеб пшеничный</t>
  </si>
  <si>
    <t>Суп картофельный с мясом</t>
  </si>
  <si>
    <t>горячий напиток</t>
  </si>
  <si>
    <t>гарнир</t>
  </si>
  <si>
    <t>Запеканка из творога со сгущенным молоком</t>
  </si>
  <si>
    <t xml:space="preserve"> горячее блюдо</t>
  </si>
  <si>
    <t xml:space="preserve"> 1 блюдо </t>
  </si>
  <si>
    <t>Фрукты в ассортименте (яблоко)</t>
  </si>
  <si>
    <t>СОШ 8 г.Топки</t>
  </si>
  <si>
    <t>Чай с сахаром</t>
  </si>
  <si>
    <t>Картофель отварной с маслом и зеленью</t>
  </si>
  <si>
    <t>Рыба  запеченная  с помидорами и сыром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</si>
</sst>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0" borderId="34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28" xfId="0" applyFont="1" applyBorder="1"/>
    <xf numFmtId="0" fontId="9" fillId="2" borderId="28" xfId="0" applyFont="1" applyFill="1" applyBorder="1"/>
    <xf numFmtId="0" fontId="9" fillId="0" borderId="28" xfId="0" applyFont="1" applyBorder="1"/>
    <xf numFmtId="0" fontId="10" fillId="2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9" fillId="2" borderId="32" xfId="0" applyFont="1" applyFill="1" applyBorder="1"/>
    <xf numFmtId="0" fontId="10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27" xfId="0" applyFont="1" applyBorder="1"/>
    <xf numFmtId="0" fontId="6" fillId="0" borderId="29" xfId="0" applyFont="1" applyBorder="1"/>
    <xf numFmtId="0" fontId="10" fillId="2" borderId="28" xfId="0" applyFont="1" applyFill="1" applyBorder="1"/>
    <xf numFmtId="0" fontId="10" fillId="0" borderId="27" xfId="0" applyFont="1" applyBorder="1"/>
    <xf numFmtId="0" fontId="9" fillId="2" borderId="29" xfId="0" applyFont="1" applyFill="1" applyBorder="1"/>
    <xf numFmtId="0" fontId="10" fillId="0" borderId="31" xfId="0" applyFont="1" applyBorder="1" applyAlignment="1"/>
    <xf numFmtId="0" fontId="10" fillId="2" borderId="31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 wrapText="1"/>
    </xf>
    <xf numFmtId="0" fontId="9" fillId="0" borderId="37" xfId="0" applyFont="1" applyBorder="1"/>
    <xf numFmtId="0" fontId="10" fillId="0" borderId="5" xfId="0" applyFont="1" applyBorder="1"/>
    <xf numFmtId="0" fontId="10" fillId="2" borderId="5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5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42" xfId="0" applyFont="1" applyBorder="1"/>
    <xf numFmtId="0" fontId="10" fillId="0" borderId="31" xfId="0" applyFont="1" applyBorder="1" applyAlignment="1">
      <alignment wrapText="1"/>
    </xf>
    <xf numFmtId="0" fontId="10" fillId="0" borderId="36" xfId="0" applyFont="1" applyBorder="1"/>
    <xf numFmtId="0" fontId="10" fillId="2" borderId="39" xfId="0" applyFont="1" applyFill="1" applyBorder="1"/>
    <xf numFmtId="0" fontId="9" fillId="2" borderId="40" xfId="0" applyFont="1" applyFill="1" applyBorder="1"/>
    <xf numFmtId="0" fontId="10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2" borderId="40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42" xfId="0" applyFont="1" applyBorder="1" applyAlignment="1">
      <alignment horizontal="right"/>
    </xf>
    <xf numFmtId="0" fontId="9" fillId="2" borderId="31" xfId="0" applyFont="1" applyFill="1" applyBorder="1"/>
    <xf numFmtId="0" fontId="9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0" fillId="0" borderId="21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0" borderId="30" xfId="0" applyFont="1" applyBorder="1" applyAlignment="1"/>
    <xf numFmtId="0" fontId="10" fillId="0" borderId="22" xfId="0" applyFont="1" applyBorder="1"/>
    <xf numFmtId="0" fontId="7" fillId="0" borderId="37" xfId="0" applyFont="1" applyBorder="1" applyAlignment="1">
      <alignment horizontal="center"/>
    </xf>
    <xf numFmtId="0" fontId="5" fillId="0" borderId="25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41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4" fontId="14" fillId="0" borderId="0" xfId="0" applyNumberFormat="1" applyFont="1" applyAlignment="1"/>
    <xf numFmtId="0" fontId="1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tabSelected="1" zoomScale="60" zoomScaleNormal="60" workbookViewId="0">
      <selection activeCell="P2" sqref="P2:R2"/>
    </sheetView>
  </sheetViews>
  <sheetFormatPr defaultRowHeight="15"/>
  <cols>
    <col min="1" max="1" width="16.85546875" customWidth="1"/>
    <col min="2" max="2" width="15.7109375" style="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5" t="s">
        <v>1</v>
      </c>
      <c r="B2" s="139" t="s">
        <v>42</v>
      </c>
      <c r="C2" s="140"/>
      <c r="D2" s="5"/>
      <c r="E2" s="7"/>
      <c r="F2" s="51"/>
      <c r="G2" s="5"/>
      <c r="J2" s="7"/>
      <c r="K2" s="6"/>
      <c r="L2" s="1"/>
      <c r="M2" s="2"/>
      <c r="P2" s="146">
        <v>44580</v>
      </c>
      <c r="Q2" s="147"/>
      <c r="R2" s="147"/>
    </row>
    <row r="3" spans="1:20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1" customFormat="1" ht="21.75" customHeight="1">
      <c r="A4" s="64"/>
      <c r="B4" s="136" t="s">
        <v>30</v>
      </c>
      <c r="C4" s="44"/>
      <c r="D4" s="77"/>
      <c r="E4" s="45"/>
      <c r="F4" s="45"/>
      <c r="G4" s="35" t="s">
        <v>11</v>
      </c>
      <c r="H4" s="35"/>
      <c r="I4" s="35"/>
      <c r="J4" s="84" t="s">
        <v>12</v>
      </c>
      <c r="K4" s="141" t="s">
        <v>13</v>
      </c>
      <c r="L4" s="142"/>
      <c r="M4" s="142"/>
      <c r="N4" s="143"/>
      <c r="O4" s="141" t="s">
        <v>14</v>
      </c>
      <c r="P4" s="144"/>
      <c r="Q4" s="144"/>
      <c r="R4" s="145"/>
    </row>
    <row r="5" spans="1:20" s="11" customFormat="1" ht="28.5" customHeight="1" thickBot="1">
      <c r="A5" s="65" t="s">
        <v>0</v>
      </c>
      <c r="B5" s="46" t="s">
        <v>31</v>
      </c>
      <c r="C5" s="114" t="s">
        <v>32</v>
      </c>
      <c r="D5" s="46" t="s">
        <v>29</v>
      </c>
      <c r="E5" s="46" t="s">
        <v>15</v>
      </c>
      <c r="F5" s="46" t="s">
        <v>28</v>
      </c>
      <c r="G5" s="36" t="s">
        <v>16</v>
      </c>
      <c r="H5" s="37" t="s">
        <v>17</v>
      </c>
      <c r="I5" s="82" t="s">
        <v>18</v>
      </c>
      <c r="J5" s="85" t="s">
        <v>19</v>
      </c>
      <c r="K5" s="125" t="s">
        <v>20</v>
      </c>
      <c r="L5" s="37" t="s">
        <v>21</v>
      </c>
      <c r="M5" s="37" t="s">
        <v>22</v>
      </c>
      <c r="N5" s="38" t="s">
        <v>23</v>
      </c>
      <c r="O5" s="125" t="s">
        <v>24</v>
      </c>
      <c r="P5" s="37" t="s">
        <v>25</v>
      </c>
      <c r="Q5" s="37" t="s">
        <v>26</v>
      </c>
      <c r="R5" s="38" t="s">
        <v>27</v>
      </c>
    </row>
    <row r="6" spans="1:20" s="11" customFormat="1" ht="26.45" customHeight="1">
      <c r="A6" s="47" t="s">
        <v>2</v>
      </c>
      <c r="B6" s="109">
        <v>137</v>
      </c>
      <c r="C6" s="106" t="s">
        <v>8</v>
      </c>
      <c r="D6" s="104" t="s">
        <v>41</v>
      </c>
      <c r="E6" s="61">
        <v>150</v>
      </c>
      <c r="F6" s="121"/>
      <c r="G6" s="32">
        <v>1.35</v>
      </c>
      <c r="H6" s="24">
        <v>0</v>
      </c>
      <c r="I6" s="33">
        <v>12.9</v>
      </c>
      <c r="J6" s="113">
        <v>57</v>
      </c>
      <c r="K6" s="130">
        <v>0.09</v>
      </c>
      <c r="L6" s="24">
        <v>57</v>
      </c>
      <c r="M6" s="24">
        <v>0.09</v>
      </c>
      <c r="N6" s="110">
        <v>0</v>
      </c>
      <c r="O6" s="130">
        <v>52.5</v>
      </c>
      <c r="P6" s="24">
        <v>25.5</v>
      </c>
      <c r="Q6" s="24">
        <v>16.5</v>
      </c>
      <c r="R6" s="110">
        <v>0.15</v>
      </c>
    </row>
    <row r="7" spans="1:20" s="21" customFormat="1" ht="39.75" customHeight="1">
      <c r="A7" s="66"/>
      <c r="B7" s="58">
        <v>72</v>
      </c>
      <c r="C7" s="95" t="s">
        <v>39</v>
      </c>
      <c r="D7" s="76" t="s">
        <v>38</v>
      </c>
      <c r="E7" s="58">
        <v>150</v>
      </c>
      <c r="F7" s="94"/>
      <c r="G7" s="14">
        <v>21.9</v>
      </c>
      <c r="H7" s="15">
        <v>14.85</v>
      </c>
      <c r="I7" s="16">
        <v>34.799999999999997</v>
      </c>
      <c r="J7" s="89">
        <v>360</v>
      </c>
      <c r="K7" s="133">
        <v>0.05</v>
      </c>
      <c r="L7" s="15">
        <v>0.6</v>
      </c>
      <c r="M7" s="15">
        <v>0.2</v>
      </c>
      <c r="N7" s="31">
        <v>0.5</v>
      </c>
      <c r="O7" s="133">
        <v>159.9</v>
      </c>
      <c r="P7" s="15">
        <v>238</v>
      </c>
      <c r="Q7" s="15">
        <v>22.9</v>
      </c>
      <c r="R7" s="31">
        <v>1.3</v>
      </c>
    </row>
    <row r="8" spans="1:20" s="21" customFormat="1" ht="26.45" customHeight="1">
      <c r="A8" s="66"/>
      <c r="B8" s="58">
        <v>116</v>
      </c>
      <c r="C8" s="95" t="s">
        <v>36</v>
      </c>
      <c r="D8" s="55" t="s">
        <v>43</v>
      </c>
      <c r="E8" s="58">
        <v>200</v>
      </c>
      <c r="F8" s="94"/>
      <c r="G8" s="12">
        <v>3.2</v>
      </c>
      <c r="H8" s="10">
        <v>3.2</v>
      </c>
      <c r="I8" s="13">
        <v>14.6</v>
      </c>
      <c r="J8" s="86">
        <v>100.8</v>
      </c>
      <c r="K8" s="126">
        <v>6.5</v>
      </c>
      <c r="L8" s="10">
        <v>1.08</v>
      </c>
      <c r="M8" s="10">
        <v>0.02</v>
      </c>
      <c r="N8" s="28">
        <v>6.5</v>
      </c>
      <c r="O8" s="126">
        <v>178.44</v>
      </c>
      <c r="P8" s="10">
        <v>136.9</v>
      </c>
      <c r="Q8" s="10">
        <v>25.2</v>
      </c>
      <c r="R8" s="28">
        <v>0.42</v>
      </c>
    </row>
    <row r="9" spans="1:20" s="21" customFormat="1" ht="26.45" customHeight="1">
      <c r="A9" s="66"/>
      <c r="B9" s="59">
        <v>121</v>
      </c>
      <c r="C9" s="78" t="s">
        <v>5</v>
      </c>
      <c r="D9" s="105" t="s">
        <v>33</v>
      </c>
      <c r="E9" s="80">
        <v>20</v>
      </c>
      <c r="F9" s="57"/>
      <c r="G9" s="12">
        <v>1.44</v>
      </c>
      <c r="H9" s="10">
        <v>0.13</v>
      </c>
      <c r="I9" s="13">
        <v>9.83</v>
      </c>
      <c r="J9" s="86">
        <v>50.44</v>
      </c>
      <c r="K9" s="126">
        <v>0.04</v>
      </c>
      <c r="L9" s="10">
        <v>0</v>
      </c>
      <c r="M9" s="10">
        <v>0</v>
      </c>
      <c r="N9" s="28">
        <v>0.51</v>
      </c>
      <c r="O9" s="126">
        <v>7.5</v>
      </c>
      <c r="P9" s="10">
        <v>24.6</v>
      </c>
      <c r="Q9" s="10">
        <v>9.9</v>
      </c>
      <c r="R9" s="28">
        <v>0.45</v>
      </c>
    </row>
    <row r="10" spans="1:20" s="21" customFormat="1" ht="30" hidden="1" customHeight="1">
      <c r="A10" s="66"/>
      <c r="B10" s="57"/>
      <c r="C10" s="78"/>
      <c r="D10" s="69"/>
      <c r="E10" s="57"/>
      <c r="F10" s="57"/>
      <c r="G10" s="12"/>
      <c r="H10" s="10"/>
      <c r="I10" s="13"/>
      <c r="J10" s="87"/>
      <c r="K10" s="126"/>
      <c r="L10" s="10"/>
      <c r="M10" s="10"/>
      <c r="N10" s="28"/>
      <c r="O10" s="126"/>
      <c r="P10" s="10"/>
      <c r="Q10" s="10"/>
      <c r="R10" s="28"/>
    </row>
    <row r="11" spans="1:20" s="21" customFormat="1" ht="26.45" customHeight="1">
      <c r="A11" s="66"/>
      <c r="B11" s="98"/>
      <c r="C11" s="96"/>
      <c r="D11" s="74" t="s">
        <v>9</v>
      </c>
      <c r="E11" s="132">
        <f>SUM(E6:E10)</f>
        <v>520</v>
      </c>
      <c r="F11" s="122"/>
      <c r="G11" s="14">
        <f t="shared" ref="G11:R11" si="0">SUM(G6:G10)</f>
        <v>27.89</v>
      </c>
      <c r="H11" s="15">
        <f t="shared" si="0"/>
        <v>18.18</v>
      </c>
      <c r="I11" s="16">
        <f t="shared" si="0"/>
        <v>72.13</v>
      </c>
      <c r="J11" s="115">
        <f t="shared" si="0"/>
        <v>568.24</v>
      </c>
      <c r="K11" s="133">
        <f t="shared" si="0"/>
        <v>6.68</v>
      </c>
      <c r="L11" s="15">
        <f t="shared" si="0"/>
        <v>58.68</v>
      </c>
      <c r="M11" s="15">
        <f t="shared" si="0"/>
        <v>0.31000000000000005</v>
      </c>
      <c r="N11" s="31">
        <f t="shared" si="0"/>
        <v>7.51</v>
      </c>
      <c r="O11" s="133">
        <f t="shared" si="0"/>
        <v>398.34000000000003</v>
      </c>
      <c r="P11" s="15">
        <f t="shared" si="0"/>
        <v>425</v>
      </c>
      <c r="Q11" s="15">
        <f t="shared" si="0"/>
        <v>74.5</v>
      </c>
      <c r="R11" s="31">
        <f t="shared" si="0"/>
        <v>2.3199999999999998</v>
      </c>
      <c r="S11" s="22"/>
      <c r="T11" s="23"/>
    </row>
    <row r="12" spans="1:20" s="21" customFormat="1" ht="26.45" customHeight="1" thickBot="1">
      <c r="A12" s="66"/>
      <c r="B12" s="60"/>
      <c r="C12" s="111"/>
      <c r="D12" s="75" t="s">
        <v>10</v>
      </c>
      <c r="E12" s="60"/>
      <c r="F12" s="56"/>
      <c r="G12" s="97"/>
      <c r="H12" s="71"/>
      <c r="I12" s="112"/>
      <c r="J12" s="116">
        <f>J11/23.5</f>
        <v>24.180425531914896</v>
      </c>
      <c r="K12" s="128"/>
      <c r="L12" s="71"/>
      <c r="M12" s="71"/>
      <c r="N12" s="72"/>
      <c r="O12" s="128"/>
      <c r="P12" s="71"/>
      <c r="Q12" s="71"/>
      <c r="R12" s="72"/>
    </row>
    <row r="13" spans="1:20" s="11" customFormat="1" ht="26.25" hidden="1" customHeight="1" thickBot="1">
      <c r="B13" s="61"/>
      <c r="C13" s="134"/>
      <c r="D13" s="129"/>
      <c r="E13" s="61"/>
      <c r="F13" s="135"/>
      <c r="G13" s="25"/>
      <c r="H13" s="26"/>
      <c r="I13" s="29"/>
      <c r="J13" s="88"/>
      <c r="K13" s="131"/>
      <c r="L13" s="26"/>
      <c r="M13" s="26"/>
      <c r="N13" s="27"/>
      <c r="O13" s="131"/>
      <c r="P13" s="26"/>
      <c r="Q13" s="26"/>
      <c r="R13" s="27"/>
      <c r="S13" s="21"/>
      <c r="T13" s="21"/>
    </row>
    <row r="14" spans="1:20" s="11" customFormat="1" ht="26.45" customHeight="1">
      <c r="A14" s="67" t="s">
        <v>3</v>
      </c>
      <c r="B14" s="58">
        <v>35</v>
      </c>
      <c r="C14" s="95" t="s">
        <v>40</v>
      </c>
      <c r="D14" s="76" t="s">
        <v>35</v>
      </c>
      <c r="E14" s="81">
        <v>200</v>
      </c>
      <c r="F14" s="58"/>
      <c r="G14" s="39">
        <v>4.8</v>
      </c>
      <c r="H14" s="9">
        <v>7.6</v>
      </c>
      <c r="I14" s="17">
        <v>9</v>
      </c>
      <c r="J14" s="59">
        <v>123.6</v>
      </c>
      <c r="K14" s="127">
        <v>0.04</v>
      </c>
      <c r="L14" s="9">
        <v>1.92</v>
      </c>
      <c r="M14" s="9">
        <v>0</v>
      </c>
      <c r="N14" s="30">
        <v>0.42</v>
      </c>
      <c r="O14" s="127">
        <v>32.18</v>
      </c>
      <c r="P14" s="9">
        <v>49.14</v>
      </c>
      <c r="Q14" s="9">
        <v>14.76</v>
      </c>
      <c r="R14" s="30">
        <v>0.64</v>
      </c>
      <c r="S14" s="40"/>
      <c r="T14" s="40"/>
    </row>
    <row r="15" spans="1:20" s="21" customFormat="1" ht="35.25" customHeight="1">
      <c r="A15" s="48"/>
      <c r="B15" s="58">
        <v>229</v>
      </c>
      <c r="C15" s="94" t="s">
        <v>4</v>
      </c>
      <c r="D15" s="79" t="s">
        <v>45</v>
      </c>
      <c r="E15" s="124">
        <v>90</v>
      </c>
      <c r="F15" s="58"/>
      <c r="G15" s="133">
        <v>21.66</v>
      </c>
      <c r="H15" s="15">
        <v>11.7</v>
      </c>
      <c r="I15" s="16">
        <v>3.1</v>
      </c>
      <c r="J15" s="89">
        <v>202.32</v>
      </c>
      <c r="K15" s="133">
        <v>0.18</v>
      </c>
      <c r="L15" s="15">
        <v>0.45</v>
      </c>
      <c r="M15" s="15">
        <v>0.02</v>
      </c>
      <c r="N15" s="31">
        <v>2.52</v>
      </c>
      <c r="O15" s="133">
        <v>41.31</v>
      </c>
      <c r="P15" s="15">
        <v>206.21</v>
      </c>
      <c r="Q15" s="15">
        <v>31.19</v>
      </c>
      <c r="R15" s="31">
        <v>0.72</v>
      </c>
      <c r="S15" s="52"/>
      <c r="T15" s="52"/>
    </row>
    <row r="16" spans="1:20" s="21" customFormat="1" ht="26.45" customHeight="1">
      <c r="A16" s="48"/>
      <c r="B16" s="58">
        <v>50</v>
      </c>
      <c r="C16" s="95" t="s">
        <v>37</v>
      </c>
      <c r="D16" s="70" t="s">
        <v>44</v>
      </c>
      <c r="E16" s="58">
        <v>150</v>
      </c>
      <c r="F16" s="58"/>
      <c r="G16" s="120">
        <v>3.3</v>
      </c>
      <c r="H16" s="117">
        <v>7.8</v>
      </c>
      <c r="I16" s="118">
        <v>22.35</v>
      </c>
      <c r="J16" s="119">
        <v>173.1</v>
      </c>
      <c r="K16" s="137">
        <v>0.14000000000000001</v>
      </c>
      <c r="L16" s="117">
        <v>18.149999999999999</v>
      </c>
      <c r="M16" s="117">
        <v>4.41</v>
      </c>
      <c r="N16" s="138">
        <v>1.1299999999999999</v>
      </c>
      <c r="O16" s="137">
        <v>36.36</v>
      </c>
      <c r="P16" s="117">
        <v>85.5</v>
      </c>
      <c r="Q16" s="117">
        <v>27.8</v>
      </c>
      <c r="R16" s="138">
        <v>1.1399999999999999</v>
      </c>
      <c r="S16" s="53"/>
      <c r="T16" s="52"/>
    </row>
    <row r="17" spans="1:20" s="11" customFormat="1" ht="33.75" customHeight="1">
      <c r="A17" s="49"/>
      <c r="B17" s="58">
        <v>107</v>
      </c>
      <c r="C17" s="95" t="s">
        <v>7</v>
      </c>
      <c r="D17" s="76" t="s">
        <v>6</v>
      </c>
      <c r="E17" s="81">
        <v>200</v>
      </c>
      <c r="F17" s="94"/>
      <c r="G17" s="12">
        <v>0</v>
      </c>
      <c r="H17" s="10">
        <v>0</v>
      </c>
      <c r="I17" s="13">
        <v>19.600000000000001</v>
      </c>
      <c r="J17" s="86">
        <v>78</v>
      </c>
      <c r="K17" s="126">
        <v>0.02</v>
      </c>
      <c r="L17" s="10">
        <v>8</v>
      </c>
      <c r="M17" s="10">
        <v>0.3</v>
      </c>
      <c r="N17" s="28">
        <v>0</v>
      </c>
      <c r="O17" s="126">
        <v>0</v>
      </c>
      <c r="P17" s="10">
        <v>0</v>
      </c>
      <c r="Q17" s="10">
        <v>0</v>
      </c>
      <c r="R17" s="28">
        <v>0</v>
      </c>
      <c r="S17" s="40"/>
      <c r="T17" s="40"/>
    </row>
    <row r="18" spans="1:20" s="11" customFormat="1" ht="26.45" customHeight="1">
      <c r="A18" s="49"/>
      <c r="B18" s="59">
        <v>119</v>
      </c>
      <c r="C18" s="78" t="s">
        <v>5</v>
      </c>
      <c r="D18" s="69" t="s">
        <v>34</v>
      </c>
      <c r="E18" s="57">
        <v>45</v>
      </c>
      <c r="F18" s="123"/>
      <c r="G18" s="12">
        <v>3.19</v>
      </c>
      <c r="H18" s="10">
        <v>0.31</v>
      </c>
      <c r="I18" s="13">
        <v>19.89</v>
      </c>
      <c r="J18" s="86">
        <v>108</v>
      </c>
      <c r="K18" s="126">
        <v>0.05</v>
      </c>
      <c r="L18" s="10">
        <v>0</v>
      </c>
      <c r="M18" s="10">
        <v>0</v>
      </c>
      <c r="N18" s="28">
        <v>0.08</v>
      </c>
      <c r="O18" s="126">
        <v>16.649999999999999</v>
      </c>
      <c r="P18" s="10">
        <v>98.1</v>
      </c>
      <c r="Q18" s="10">
        <v>29.25</v>
      </c>
      <c r="R18" s="28">
        <v>1.26</v>
      </c>
      <c r="S18" s="40"/>
      <c r="T18" s="40"/>
    </row>
    <row r="19" spans="1:20" s="11" customFormat="1" ht="26.25" hidden="1" customHeight="1">
      <c r="A19" s="49"/>
      <c r="B19" s="57"/>
      <c r="C19" s="78"/>
      <c r="D19" s="69"/>
      <c r="E19" s="57"/>
      <c r="F19" s="123"/>
      <c r="G19" s="12"/>
      <c r="H19" s="10"/>
      <c r="I19" s="13"/>
      <c r="J19" s="86"/>
      <c r="K19" s="126"/>
      <c r="L19" s="10"/>
      <c r="M19" s="10"/>
      <c r="N19" s="28"/>
      <c r="O19" s="126"/>
      <c r="P19" s="10"/>
      <c r="Q19" s="10"/>
      <c r="R19" s="28"/>
      <c r="S19" s="40"/>
      <c r="T19" s="40"/>
    </row>
    <row r="20" spans="1:20" s="21" customFormat="1" ht="26.45" customHeight="1">
      <c r="A20" s="48"/>
      <c r="B20" s="62"/>
      <c r="C20" s="107"/>
      <c r="D20" s="74" t="s">
        <v>9</v>
      </c>
      <c r="E20" s="90">
        <f>60+E14+E15+E16+E17+E18+E19</f>
        <v>745</v>
      </c>
      <c r="F20" s="62"/>
      <c r="G20" s="42">
        <f t="shared" ref="G20:R20" si="1">G13+G14+G15+G16+G17+G18+G19</f>
        <v>32.950000000000003</v>
      </c>
      <c r="H20" s="41">
        <f t="shared" si="1"/>
        <v>27.409999999999997</v>
      </c>
      <c r="I20" s="83">
        <f t="shared" si="1"/>
        <v>73.94</v>
      </c>
      <c r="J20" s="90">
        <f t="shared" si="1"/>
        <v>685.02</v>
      </c>
      <c r="K20" s="92">
        <f t="shared" si="1"/>
        <v>0.43</v>
      </c>
      <c r="L20" s="41">
        <f t="shared" si="1"/>
        <v>28.52</v>
      </c>
      <c r="M20" s="41">
        <f t="shared" si="1"/>
        <v>4.7299999999999995</v>
      </c>
      <c r="N20" s="43">
        <f t="shared" si="1"/>
        <v>4.1500000000000004</v>
      </c>
      <c r="O20" s="92">
        <f t="shared" si="1"/>
        <v>126.5</v>
      </c>
      <c r="P20" s="41">
        <f t="shared" si="1"/>
        <v>438.95000000000005</v>
      </c>
      <c r="Q20" s="41">
        <f t="shared" si="1"/>
        <v>103</v>
      </c>
      <c r="R20" s="43">
        <f t="shared" si="1"/>
        <v>3.76</v>
      </c>
    </row>
    <row r="21" spans="1:20" s="21" customFormat="1" ht="26.45" customHeight="1" thickBot="1">
      <c r="A21" s="68"/>
      <c r="B21" s="63"/>
      <c r="C21" s="108"/>
      <c r="D21" s="75" t="s">
        <v>10</v>
      </c>
      <c r="E21" s="60"/>
      <c r="F21" s="60"/>
      <c r="G21" s="73"/>
      <c r="H21" s="34"/>
      <c r="I21" s="54"/>
      <c r="J21" s="91">
        <f>J20/23.5</f>
        <v>29.149787234042552</v>
      </c>
      <c r="K21" s="93"/>
      <c r="L21" s="34"/>
      <c r="M21" s="34"/>
      <c r="N21" s="50"/>
      <c r="O21" s="93"/>
      <c r="P21" s="34"/>
      <c r="Q21" s="34"/>
      <c r="R21" s="50"/>
    </row>
    <row r="22" spans="1:20">
      <c r="A22" s="2"/>
      <c r="B22" s="99"/>
      <c r="C22" s="20"/>
      <c r="D22" s="20"/>
      <c r="E22" s="20"/>
      <c r="F22" s="100"/>
      <c r="G22" s="101"/>
      <c r="H22" s="100"/>
      <c r="I22" s="20"/>
      <c r="J22" s="102"/>
      <c r="K22" s="20"/>
      <c r="L22" s="20"/>
      <c r="M22" s="20"/>
      <c r="N22" s="103"/>
      <c r="O22" s="103"/>
      <c r="P22" s="103"/>
      <c r="Q22" s="103"/>
      <c r="R22" s="103"/>
    </row>
    <row r="23" spans="1:20" ht="18.75">
      <c r="C23" s="8"/>
      <c r="D23" s="18"/>
      <c r="E23" s="19"/>
      <c r="F23" s="8"/>
      <c r="G23" s="8"/>
      <c r="H23" s="8"/>
      <c r="I23" s="8"/>
    </row>
    <row r="24" spans="1:20" ht="18.75">
      <c r="C24" s="8"/>
      <c r="D24" s="18"/>
      <c r="E24" s="19"/>
      <c r="F24" s="8"/>
      <c r="G24" s="8"/>
      <c r="H24" s="8"/>
      <c r="I24" s="8"/>
    </row>
    <row r="25" spans="1:20" ht="18.75">
      <c r="C25" s="8"/>
      <c r="D25" s="18"/>
      <c r="E25" s="19"/>
      <c r="F25" s="8"/>
      <c r="G25" s="8"/>
      <c r="H25" s="8"/>
      <c r="I25" s="8"/>
    </row>
    <row r="26" spans="1:20">
      <c r="C26" s="8"/>
      <c r="D26" s="8"/>
      <c r="E26" s="8"/>
      <c r="F26" s="8"/>
      <c r="G26" s="8"/>
      <c r="H26" s="8"/>
      <c r="I26" s="8"/>
    </row>
    <row r="27" spans="1:20">
      <c r="C27" s="8"/>
      <c r="D27" s="8"/>
      <c r="E27" s="8"/>
      <c r="F27" s="8"/>
      <c r="G27" s="8"/>
      <c r="H27" s="8"/>
      <c r="I27" s="8"/>
    </row>
    <row r="28" spans="1:20">
      <c r="C28" s="8"/>
      <c r="D28" s="8"/>
      <c r="E28" s="8"/>
      <c r="F28" s="8"/>
      <c r="G28" s="8"/>
      <c r="H28" s="8"/>
      <c r="I28" s="8"/>
    </row>
    <row r="29" spans="1:20">
      <c r="C29" s="8"/>
      <c r="D29" s="8"/>
      <c r="E29" s="8"/>
      <c r="F29" s="8"/>
      <c r="G29" s="8"/>
      <c r="H29" s="8"/>
      <c r="I29" s="8"/>
    </row>
    <row r="30" spans="1:20">
      <c r="C30" s="8"/>
      <c r="D30" s="8"/>
      <c r="E30" s="8"/>
      <c r="F30" s="8"/>
      <c r="G30" s="8"/>
      <c r="H30" s="8"/>
      <c r="I30" s="8"/>
    </row>
    <row r="31" spans="1:20">
      <c r="C31" s="8"/>
      <c r="D31" s="8"/>
      <c r="E31" s="8"/>
      <c r="F31" s="8"/>
      <c r="G31" s="8"/>
      <c r="H31" s="8"/>
      <c r="I31" s="8"/>
    </row>
    <row r="32" spans="1:20">
      <c r="C32" s="8"/>
      <c r="D32" s="8"/>
      <c r="E32" s="8"/>
      <c r="F32" s="8"/>
      <c r="G32" s="8"/>
      <c r="H32" s="8"/>
      <c r="I32" s="8"/>
    </row>
  </sheetData>
  <mergeCells count="4">
    <mergeCell ref="K4:N4"/>
    <mergeCell ref="O4:R4"/>
    <mergeCell ref="B2:C2"/>
    <mergeCell ref="P2:R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2021-12-30T02:00:22Z</dcterms:modified>
</cp:coreProperties>
</file>