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8 день" sheetId="30" r:id="rId1"/>
  </sheets>
  <definedNames>
    <definedName name="_xlnm.Print_Area" localSheetId="0">'18 день'!$A$2:$S$24</definedName>
  </definedNames>
  <calcPr calcId="125725"/>
</workbook>
</file>

<file path=xl/calcChain.xml><?xml version="1.0" encoding="utf-8"?>
<calcChain xmlns="http://schemas.openxmlformats.org/spreadsheetml/2006/main">
  <c r="F12" i="30"/>
  <c r="K12" l="1"/>
  <c r="K13" s="1"/>
  <c r="K21" l="1"/>
  <c r="F21"/>
  <c r="H21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</calcChain>
</file>

<file path=xl/sharedStrings.xml><?xml version="1.0" encoding="utf-8"?>
<sst xmlns="http://schemas.openxmlformats.org/spreadsheetml/2006/main" count="52" uniqueCount="48">
  <si>
    <t xml:space="preserve"> Прием пищи</t>
  </si>
  <si>
    <t xml:space="preserve"> Школа</t>
  </si>
  <si>
    <t xml:space="preserve"> гор. Блюдо</t>
  </si>
  <si>
    <t>Завтрак</t>
  </si>
  <si>
    <t>Обед</t>
  </si>
  <si>
    <t>1 блюдо</t>
  </si>
  <si>
    <t>2 блюдо</t>
  </si>
  <si>
    <t>хлеб пшеничный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</si>
  <si>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</si>
  <si>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</si>
  <si>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</si>
  <si>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</si>
  <si>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</si>
  <si>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</si>
  <si>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</si>
  <si>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</si>
  <si>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</si>
  <si>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</si>
  <si>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</si>
  <si>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</si>
  <si>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</si>
  <si>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</si>
  <si>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</si>
  <si>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</si>
  <si>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</si>
  <si>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</si>
  <si>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</si>
  <si>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</si>
  <si>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</si>
  <si>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</si>
  <si>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</si>
  <si>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</si>
  <si>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</si>
  <si>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</si>
  <si>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</si>
  <si>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</si>
  <si>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 xml:space="preserve"> гарнир</t>
  </si>
  <si>
    <t>Батон пшеничный</t>
  </si>
  <si>
    <t>Хлеб пшеничный</t>
  </si>
  <si>
    <t>Чахохбили</t>
  </si>
  <si>
    <t>Запеканка из творога со сгущенным молоком</t>
  </si>
  <si>
    <t>Кисель плодово – ягодный витаминизированный (клюквенный)</t>
  </si>
  <si>
    <t>Борщ с мясом и сметаной</t>
  </si>
  <si>
    <t xml:space="preserve"> Картофель запеченный с сыром </t>
  </si>
  <si>
    <t>Доля суточной потребности в энерги, %</t>
  </si>
  <si>
    <t xml:space="preserve"> этикетка</t>
  </si>
  <si>
    <t>Фрукты в ассортименте (яблоко)</t>
  </si>
  <si>
    <t>СОШ 8 г.Топки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</si>
</sst>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5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0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21" xfId="0" applyFont="1" applyBorder="1"/>
    <xf numFmtId="0" fontId="9" fillId="2" borderId="21" xfId="0" applyFont="1" applyFill="1" applyBorder="1"/>
    <xf numFmtId="0" fontId="9" fillId="0" borderId="21" xfId="0" applyFont="1" applyBorder="1"/>
    <xf numFmtId="0" fontId="10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8" fillId="0" borderId="29" xfId="0" applyFont="1" applyBorder="1"/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6" fillId="0" borderId="20" xfId="0" applyFont="1" applyBorder="1"/>
    <xf numFmtId="0" fontId="6" fillId="0" borderId="22" xfId="0" applyFont="1" applyBorder="1"/>
    <xf numFmtId="0" fontId="10" fillId="0" borderId="20" xfId="0" applyFont="1" applyBorder="1"/>
    <xf numFmtId="0" fontId="9" fillId="2" borderId="22" xfId="0" applyFont="1" applyFill="1" applyBorder="1"/>
    <xf numFmtId="0" fontId="10" fillId="0" borderId="24" xfId="0" applyFont="1" applyBorder="1"/>
    <xf numFmtId="0" fontId="10" fillId="0" borderId="24" xfId="0" applyFont="1" applyBorder="1" applyAlignment="1"/>
    <xf numFmtId="0" fontId="10" fillId="2" borderId="24" xfId="0" applyFont="1" applyFill="1" applyBorder="1" applyAlignment="1"/>
    <xf numFmtId="0" fontId="9" fillId="0" borderId="29" xfId="0" applyFont="1" applyBorder="1"/>
    <xf numFmtId="0" fontId="10" fillId="2" borderId="32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10" fillId="0" borderId="32" xfId="0" applyFont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/>
    </xf>
    <xf numFmtId="0" fontId="10" fillId="2" borderId="4" xfId="0" applyFont="1" applyFill="1" applyBorder="1"/>
    <xf numFmtId="0" fontId="5" fillId="2" borderId="10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10" fillId="0" borderId="35" xfId="0" applyFont="1" applyBorder="1"/>
    <xf numFmtId="0" fontId="10" fillId="0" borderId="24" xfId="0" applyFont="1" applyBorder="1" applyAlignment="1">
      <alignment wrapText="1"/>
    </xf>
    <xf numFmtId="0" fontId="10" fillId="0" borderId="28" xfId="0" applyFont="1" applyBorder="1"/>
    <xf numFmtId="0" fontId="9" fillId="2" borderId="31" xfId="0" applyFont="1" applyFill="1" applyBorder="1"/>
    <xf numFmtId="0" fontId="10" fillId="0" borderId="35" xfId="0" applyFont="1" applyBorder="1" applyAlignment="1">
      <alignment horizontal="center"/>
    </xf>
    <xf numFmtId="0" fontId="9" fillId="0" borderId="24" xfId="0" applyFont="1" applyBorder="1"/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10" fillId="0" borderId="28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16" xfId="0" applyFont="1" applyBorder="1"/>
    <xf numFmtId="0" fontId="9" fillId="0" borderId="22" xfId="0" applyFont="1" applyBorder="1"/>
    <xf numFmtId="0" fontId="5" fillId="0" borderId="17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0" borderId="23" xfId="0" applyFont="1" applyBorder="1"/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0" fontId="7" fillId="2" borderId="24" xfId="0" applyFont="1" applyFill="1" applyBorder="1" applyAlignment="1"/>
    <xf numFmtId="0" fontId="6" fillId="0" borderId="4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5" fillId="0" borderId="15" xfId="0" applyFont="1" applyBorder="1" applyAlignment="1">
      <alignment horizontal="center"/>
    </xf>
    <xf numFmtId="0" fontId="10" fillId="0" borderId="25" xfId="0" applyFont="1" applyBorder="1"/>
    <xf numFmtId="0" fontId="10" fillId="0" borderId="22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7" fillId="2" borderId="25" xfId="0" applyFont="1" applyFill="1" applyBorder="1" applyAlignment="1"/>
    <xf numFmtId="0" fontId="10" fillId="0" borderId="31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0" fillId="2" borderId="21" xfId="0" applyFont="1" applyFill="1" applyBorder="1" applyAlignment="1">
      <alignment horizontal="left"/>
    </xf>
    <xf numFmtId="0" fontId="10" fillId="2" borderId="24" xfId="0" applyFont="1" applyFill="1" applyBorder="1" applyAlignment="1">
      <alignment wrapText="1"/>
    </xf>
    <xf numFmtId="0" fontId="9" fillId="2" borderId="24" xfId="0" applyFont="1" applyFill="1" applyBorder="1" applyAlignment="1">
      <alignment horizontal="center"/>
    </xf>
    <xf numFmtId="0" fontId="9" fillId="2" borderId="4" xfId="0" applyFont="1" applyFill="1" applyBorder="1"/>
    <xf numFmtId="0" fontId="10" fillId="2" borderId="19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5" fillId="2" borderId="4" xfId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0" borderId="32" xfId="0" applyFont="1" applyBorder="1"/>
    <xf numFmtId="164" fontId="6" fillId="2" borderId="31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10" fillId="2" borderId="32" xfId="0" applyFont="1" applyFill="1" applyBorder="1"/>
    <xf numFmtId="0" fontId="7" fillId="0" borderId="3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34" xfId="0" applyFont="1" applyBorder="1"/>
    <xf numFmtId="0" fontId="10" fillId="2" borderId="33" xfId="0" applyFont="1" applyFill="1" applyBorder="1"/>
    <xf numFmtId="0" fontId="11" fillId="0" borderId="3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34" xfId="0" applyFont="1" applyBorder="1" applyAlignment="1">
      <alignment horizontal="center"/>
    </xf>
    <xf numFmtId="0" fontId="9" fillId="0" borderId="15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14" fillId="0" borderId="0" xfId="0" applyNumberFormat="1" applyFont="1" applyAlignment="1"/>
    <xf numFmtId="0" fontId="1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tabSelected="1" zoomScale="60" zoomScaleNormal="60" workbookViewId="0">
      <selection activeCell="E18" sqref="E18"/>
    </sheetView>
  </sheetViews>
  <sheetFormatPr defaultRowHeight="15"/>
  <cols>
    <col min="1" max="1" width="19.7109375" customWidth="1"/>
    <col min="2" max="2" width="9.28515625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>
      <c r="A2" s="6" t="s">
        <v>1</v>
      </c>
      <c r="B2" s="6"/>
      <c r="C2" s="135" t="s">
        <v>47</v>
      </c>
      <c r="D2" s="136"/>
      <c r="E2" s="6"/>
      <c r="F2" s="8"/>
      <c r="G2" s="40"/>
      <c r="H2" s="6"/>
      <c r="K2" s="8"/>
      <c r="L2" s="7"/>
      <c r="M2" s="1"/>
      <c r="N2" s="2"/>
      <c r="Q2" s="141">
        <v>44587</v>
      </c>
      <c r="R2" s="142"/>
      <c r="S2" s="142"/>
    </row>
    <row r="3" spans="1:19" ht="15.7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4" customFormat="1" ht="21.75" customHeight="1">
      <c r="A4" s="50"/>
      <c r="B4" s="50"/>
      <c r="C4" s="34" t="s">
        <v>32</v>
      </c>
      <c r="D4" s="43"/>
      <c r="E4" s="57"/>
      <c r="F4" s="32"/>
      <c r="G4" s="116"/>
      <c r="H4" s="79" t="s">
        <v>13</v>
      </c>
      <c r="I4" s="25"/>
      <c r="J4" s="80"/>
      <c r="K4" s="93" t="s">
        <v>14</v>
      </c>
      <c r="L4" s="137" t="s">
        <v>15</v>
      </c>
      <c r="M4" s="138"/>
      <c r="N4" s="138"/>
      <c r="O4" s="138"/>
      <c r="P4" s="137" t="s">
        <v>16</v>
      </c>
      <c r="Q4" s="139"/>
      <c r="R4" s="139"/>
      <c r="S4" s="140"/>
    </row>
    <row r="5" spans="1:19" s="14" customFormat="1" ht="28.5" customHeight="1" thickBot="1">
      <c r="A5" s="51" t="s">
        <v>0</v>
      </c>
      <c r="B5" s="51"/>
      <c r="C5" s="35" t="s">
        <v>33</v>
      </c>
      <c r="D5" s="31" t="s">
        <v>34</v>
      </c>
      <c r="E5" s="35" t="s">
        <v>31</v>
      </c>
      <c r="F5" s="33" t="s">
        <v>17</v>
      </c>
      <c r="G5" s="35" t="s">
        <v>30</v>
      </c>
      <c r="H5" s="73" t="s">
        <v>18</v>
      </c>
      <c r="I5" s="26" t="s">
        <v>19</v>
      </c>
      <c r="J5" s="27" t="s">
        <v>20</v>
      </c>
      <c r="K5" s="94" t="s">
        <v>21</v>
      </c>
      <c r="L5" s="128" t="s">
        <v>22</v>
      </c>
      <c r="M5" s="125" t="s">
        <v>23</v>
      </c>
      <c r="N5" s="125" t="s">
        <v>24</v>
      </c>
      <c r="O5" s="129" t="s">
        <v>25</v>
      </c>
      <c r="P5" s="128" t="s">
        <v>26</v>
      </c>
      <c r="Q5" s="125" t="s">
        <v>27</v>
      </c>
      <c r="R5" s="125" t="s">
        <v>28</v>
      </c>
      <c r="S5" s="120" t="s">
        <v>29</v>
      </c>
    </row>
    <row r="6" spans="1:19" s="14" customFormat="1" ht="37.5" hidden="1" customHeight="1" thickBot="1">
      <c r="B6" s="52"/>
      <c r="C6" s="48" t="s">
        <v>45</v>
      </c>
      <c r="D6" s="86" t="s">
        <v>10</v>
      </c>
      <c r="E6" s="105" t="s">
        <v>35</v>
      </c>
      <c r="F6" s="104">
        <v>17</v>
      </c>
      <c r="G6" s="48"/>
      <c r="H6" s="74">
        <v>1.7</v>
      </c>
      <c r="I6" s="13">
        <v>4.42</v>
      </c>
      <c r="J6" s="21">
        <v>0.85</v>
      </c>
      <c r="K6" s="77">
        <v>49.98</v>
      </c>
      <c r="L6" s="82">
        <v>0</v>
      </c>
      <c r="M6" s="19">
        <v>0.1</v>
      </c>
      <c r="N6" s="19">
        <v>0</v>
      </c>
      <c r="O6" s="20">
        <v>0</v>
      </c>
      <c r="P6" s="82">
        <v>25.16</v>
      </c>
      <c r="Q6" s="19">
        <v>18.190000000000001</v>
      </c>
      <c r="R6" s="19">
        <v>3.74</v>
      </c>
      <c r="S6" s="20">
        <v>0.1</v>
      </c>
    </row>
    <row r="7" spans="1:19" s="14" customFormat="1" ht="37.5" customHeight="1">
      <c r="A7" s="52" t="s">
        <v>3</v>
      </c>
      <c r="B7" s="36"/>
      <c r="C7" s="71">
        <v>137</v>
      </c>
      <c r="D7" s="69" t="s">
        <v>10</v>
      </c>
      <c r="E7" s="67" t="s">
        <v>46</v>
      </c>
      <c r="F7" s="45">
        <v>100</v>
      </c>
      <c r="G7" s="76"/>
      <c r="H7" s="74">
        <v>0.9</v>
      </c>
      <c r="I7" s="13">
        <v>0</v>
      </c>
      <c r="J7" s="21">
        <v>8.6</v>
      </c>
      <c r="K7" s="77">
        <v>38</v>
      </c>
      <c r="L7" s="74">
        <v>0.06</v>
      </c>
      <c r="M7" s="13">
        <v>38</v>
      </c>
      <c r="N7" s="13">
        <v>0.06</v>
      </c>
      <c r="O7" s="21">
        <v>0</v>
      </c>
      <c r="P7" s="74">
        <v>35</v>
      </c>
      <c r="Q7" s="13">
        <v>17</v>
      </c>
      <c r="R7" s="13">
        <v>11</v>
      </c>
      <c r="S7" s="21">
        <v>0.1</v>
      </c>
    </row>
    <row r="8" spans="1:19" s="14" customFormat="1" ht="37.5" customHeight="1">
      <c r="A8" s="36"/>
      <c r="B8" s="36"/>
      <c r="C8" s="45">
        <v>145</v>
      </c>
      <c r="D8" s="54" t="s">
        <v>2</v>
      </c>
      <c r="E8" s="106" t="s">
        <v>40</v>
      </c>
      <c r="F8" s="90">
        <v>150</v>
      </c>
      <c r="G8" s="45"/>
      <c r="H8" s="74">
        <v>19.2</v>
      </c>
      <c r="I8" s="13">
        <v>14.7</v>
      </c>
      <c r="J8" s="21">
        <v>32.85</v>
      </c>
      <c r="K8" s="77">
        <v>340.95</v>
      </c>
      <c r="L8" s="74">
        <v>0.73</v>
      </c>
      <c r="M8" s="13">
        <v>0.37</v>
      </c>
      <c r="N8" s="13">
        <v>0.12</v>
      </c>
      <c r="O8" s="21">
        <v>0.57999999999999996</v>
      </c>
      <c r="P8" s="74">
        <v>144.54</v>
      </c>
      <c r="Q8" s="13">
        <v>241.95</v>
      </c>
      <c r="R8" s="13">
        <v>24.97</v>
      </c>
      <c r="S8" s="21">
        <v>0.84</v>
      </c>
    </row>
    <row r="9" spans="1:19" s="14" customFormat="1" ht="52.5" customHeight="1">
      <c r="A9" s="36"/>
      <c r="B9" s="36"/>
      <c r="C9" s="47">
        <v>95</v>
      </c>
      <c r="D9" s="55" t="s">
        <v>9</v>
      </c>
      <c r="E9" s="59" t="s">
        <v>41</v>
      </c>
      <c r="F9" s="121">
        <v>200</v>
      </c>
      <c r="G9" s="72"/>
      <c r="H9" s="74">
        <v>0</v>
      </c>
      <c r="I9" s="13">
        <v>0</v>
      </c>
      <c r="J9" s="21">
        <v>24.4</v>
      </c>
      <c r="K9" s="77">
        <v>97.6</v>
      </c>
      <c r="L9" s="74">
        <v>0.16</v>
      </c>
      <c r="M9" s="13">
        <v>9.18</v>
      </c>
      <c r="N9" s="13">
        <v>0.16</v>
      </c>
      <c r="O9" s="21">
        <v>0.8</v>
      </c>
      <c r="P9" s="74">
        <v>0.78</v>
      </c>
      <c r="Q9" s="13">
        <v>0</v>
      </c>
      <c r="R9" s="13">
        <v>0</v>
      </c>
      <c r="S9" s="21">
        <v>0</v>
      </c>
    </row>
    <row r="10" spans="1:19" s="14" customFormat="1" ht="37.5" customHeight="1">
      <c r="A10" s="36"/>
      <c r="B10" s="36"/>
      <c r="C10" s="47">
        <v>121</v>
      </c>
      <c r="D10" s="54" t="s">
        <v>7</v>
      </c>
      <c r="E10" s="68" t="s">
        <v>37</v>
      </c>
      <c r="F10" s="98">
        <v>20</v>
      </c>
      <c r="G10" s="45"/>
      <c r="H10" s="74">
        <v>1.44</v>
      </c>
      <c r="I10" s="13">
        <v>0.13</v>
      </c>
      <c r="J10" s="21">
        <v>9.83</v>
      </c>
      <c r="K10" s="77">
        <v>50.44</v>
      </c>
      <c r="L10" s="74">
        <v>0.04</v>
      </c>
      <c r="M10" s="13">
        <v>0</v>
      </c>
      <c r="N10" s="13">
        <v>0</v>
      </c>
      <c r="O10" s="21">
        <v>0.51</v>
      </c>
      <c r="P10" s="74">
        <v>7.5</v>
      </c>
      <c r="Q10" s="13">
        <v>24.6</v>
      </c>
      <c r="R10" s="13">
        <v>9.9</v>
      </c>
      <c r="S10" s="21">
        <v>0.45</v>
      </c>
    </row>
    <row r="11" spans="1:19" s="14" customFormat="1" ht="37.5" hidden="1" customHeight="1">
      <c r="A11" s="36"/>
      <c r="B11" s="36"/>
      <c r="C11" s="45"/>
      <c r="D11" s="54"/>
      <c r="E11" s="55"/>
      <c r="F11" s="41"/>
      <c r="G11" s="45"/>
      <c r="H11" s="74"/>
      <c r="I11" s="13"/>
      <c r="J11" s="21"/>
      <c r="K11" s="78"/>
      <c r="L11" s="74"/>
      <c r="M11" s="13"/>
      <c r="N11" s="13"/>
      <c r="O11" s="21"/>
      <c r="P11" s="74"/>
      <c r="Q11" s="13"/>
      <c r="R11" s="13"/>
      <c r="S11" s="21"/>
    </row>
    <row r="12" spans="1:19" s="14" customFormat="1" ht="37.5" customHeight="1">
      <c r="A12" s="36"/>
      <c r="B12" s="36"/>
      <c r="C12" s="45"/>
      <c r="D12" s="54"/>
      <c r="E12" s="91" t="s">
        <v>11</v>
      </c>
      <c r="F12" s="92">
        <f>SUM(F6:F11)</f>
        <v>487</v>
      </c>
      <c r="G12" s="45"/>
      <c r="H12" s="74">
        <f t="shared" ref="H12:S12" si="0">SUM(H6:H11)</f>
        <v>23.240000000000002</v>
      </c>
      <c r="I12" s="13">
        <f t="shared" si="0"/>
        <v>19.249999999999996</v>
      </c>
      <c r="J12" s="21">
        <f t="shared" si="0"/>
        <v>76.529999999999987</v>
      </c>
      <c r="K12" s="102">
        <f>SUM(K6:K11)</f>
        <v>576.97</v>
      </c>
      <c r="L12" s="74">
        <f t="shared" si="0"/>
        <v>0.9900000000000001</v>
      </c>
      <c r="M12" s="13">
        <f t="shared" si="0"/>
        <v>47.65</v>
      </c>
      <c r="N12" s="13">
        <f t="shared" si="0"/>
        <v>0.33999999999999997</v>
      </c>
      <c r="O12" s="21">
        <f t="shared" si="0"/>
        <v>1.89</v>
      </c>
      <c r="P12" s="74">
        <f t="shared" si="0"/>
        <v>212.98</v>
      </c>
      <c r="Q12" s="13">
        <f t="shared" si="0"/>
        <v>301.74</v>
      </c>
      <c r="R12" s="13">
        <f t="shared" si="0"/>
        <v>49.61</v>
      </c>
      <c r="S12" s="21">
        <f t="shared" si="0"/>
        <v>1.49</v>
      </c>
    </row>
    <row r="13" spans="1:19" s="14" customFormat="1" ht="37.5" customHeight="1" thickBot="1">
      <c r="A13" s="97"/>
      <c r="B13" s="97"/>
      <c r="C13" s="99"/>
      <c r="D13" s="96"/>
      <c r="E13" s="100" t="s">
        <v>12</v>
      </c>
      <c r="F13" s="101"/>
      <c r="G13" s="96"/>
      <c r="H13" s="132"/>
      <c r="I13" s="133"/>
      <c r="J13" s="134"/>
      <c r="K13" s="103">
        <f>K12/23.5</f>
        <v>24.551914893617024</v>
      </c>
      <c r="L13" s="132"/>
      <c r="M13" s="133"/>
      <c r="N13" s="133"/>
      <c r="O13" s="134"/>
      <c r="P13" s="132"/>
      <c r="Q13" s="133"/>
      <c r="R13" s="133"/>
      <c r="S13" s="134"/>
    </row>
    <row r="14" spans="1:19" s="14" customFormat="1" ht="37.5" hidden="1" customHeight="1" thickBot="1">
      <c r="B14" s="52"/>
      <c r="C14" s="48"/>
      <c r="D14" s="44"/>
      <c r="E14" s="42"/>
      <c r="F14" s="119"/>
      <c r="G14" s="130"/>
      <c r="H14" s="82"/>
      <c r="I14" s="19"/>
      <c r="J14" s="20"/>
      <c r="K14" s="95"/>
      <c r="L14" s="82"/>
      <c r="M14" s="19"/>
      <c r="N14" s="19"/>
      <c r="O14" s="22"/>
      <c r="P14" s="82"/>
      <c r="Q14" s="19"/>
      <c r="R14" s="19"/>
      <c r="S14" s="20"/>
    </row>
    <row r="15" spans="1:19" s="14" customFormat="1" ht="37.5" customHeight="1">
      <c r="A15" s="52" t="s">
        <v>4</v>
      </c>
      <c r="B15" s="36"/>
      <c r="C15" s="45">
        <v>237</v>
      </c>
      <c r="D15" s="60" t="s">
        <v>5</v>
      </c>
      <c r="E15" s="68" t="s">
        <v>42</v>
      </c>
      <c r="F15" s="61">
        <v>200</v>
      </c>
      <c r="G15" s="117"/>
      <c r="H15" s="74">
        <v>1.8</v>
      </c>
      <c r="I15" s="13">
        <v>5.4</v>
      </c>
      <c r="J15" s="21">
        <v>7.2</v>
      </c>
      <c r="K15" s="77">
        <v>84.8</v>
      </c>
      <c r="L15" s="88">
        <v>0.03</v>
      </c>
      <c r="M15" s="15">
        <v>10.08</v>
      </c>
      <c r="N15" s="15">
        <v>0.1</v>
      </c>
      <c r="O15" s="16">
        <v>0.96</v>
      </c>
      <c r="P15" s="88">
        <v>28.34</v>
      </c>
      <c r="Q15" s="15">
        <v>33.4</v>
      </c>
      <c r="R15" s="15">
        <v>15.66</v>
      </c>
      <c r="S15" s="23">
        <v>0.62</v>
      </c>
    </row>
    <row r="16" spans="1:19" s="14" customFormat="1" ht="37.5" customHeight="1">
      <c r="A16" s="38"/>
      <c r="B16" s="107"/>
      <c r="C16" s="46">
        <v>222</v>
      </c>
      <c r="D16" s="64" t="s">
        <v>6</v>
      </c>
      <c r="E16" s="108" t="s">
        <v>39</v>
      </c>
      <c r="F16" s="62">
        <v>90</v>
      </c>
      <c r="G16" s="127"/>
      <c r="H16" s="88">
        <v>13.83</v>
      </c>
      <c r="I16" s="15">
        <v>14.43</v>
      </c>
      <c r="J16" s="23">
        <v>8.0299999999999994</v>
      </c>
      <c r="K16" s="87">
        <v>218.79</v>
      </c>
      <c r="L16" s="88">
        <v>7.0000000000000007E-2</v>
      </c>
      <c r="M16" s="15">
        <v>10.53</v>
      </c>
      <c r="N16" s="15">
        <v>0.02</v>
      </c>
      <c r="O16" s="16">
        <v>0.84</v>
      </c>
      <c r="P16" s="88">
        <v>78.42</v>
      </c>
      <c r="Q16" s="15">
        <v>143.71</v>
      </c>
      <c r="R16" s="15">
        <v>20.38</v>
      </c>
      <c r="S16" s="23">
        <v>1.0900000000000001</v>
      </c>
    </row>
    <row r="17" spans="1:19" s="14" customFormat="1" ht="37.5" customHeight="1">
      <c r="A17" s="38"/>
      <c r="B17" s="37"/>
      <c r="C17" s="46">
        <v>141</v>
      </c>
      <c r="D17" s="64" t="s">
        <v>36</v>
      </c>
      <c r="E17" s="108" t="s">
        <v>43</v>
      </c>
      <c r="F17" s="62">
        <v>150</v>
      </c>
      <c r="G17" s="127"/>
      <c r="H17" s="75">
        <v>4.05</v>
      </c>
      <c r="I17" s="29">
        <v>6.6</v>
      </c>
      <c r="J17" s="65">
        <v>24.9</v>
      </c>
      <c r="K17" s="115">
        <v>174.75</v>
      </c>
      <c r="L17" s="75">
        <v>0.1</v>
      </c>
      <c r="M17" s="29">
        <v>14.59</v>
      </c>
      <c r="N17" s="29">
        <v>0</v>
      </c>
      <c r="O17" s="30">
        <v>1.32</v>
      </c>
      <c r="P17" s="75">
        <v>56.82</v>
      </c>
      <c r="Q17" s="29">
        <v>80.67</v>
      </c>
      <c r="R17" s="29">
        <v>26.47</v>
      </c>
      <c r="S17" s="65">
        <v>0.85</v>
      </c>
    </row>
    <row r="18" spans="1:19" s="14" customFormat="1" ht="37.5" customHeight="1">
      <c r="A18" s="38"/>
      <c r="B18" s="37"/>
      <c r="C18" s="46">
        <v>107</v>
      </c>
      <c r="D18" s="64" t="s">
        <v>9</v>
      </c>
      <c r="E18" s="108" t="s">
        <v>8</v>
      </c>
      <c r="F18" s="62">
        <v>200</v>
      </c>
      <c r="G18" s="127"/>
      <c r="H18" s="88">
        <v>0</v>
      </c>
      <c r="I18" s="15">
        <v>0</v>
      </c>
      <c r="J18" s="23">
        <v>22.8</v>
      </c>
      <c r="K18" s="87">
        <v>92</v>
      </c>
      <c r="L18" s="88">
        <v>0.04</v>
      </c>
      <c r="M18" s="15">
        <v>12</v>
      </c>
      <c r="N18" s="15">
        <v>0.6</v>
      </c>
      <c r="O18" s="16">
        <v>0</v>
      </c>
      <c r="P18" s="88">
        <v>0</v>
      </c>
      <c r="Q18" s="15">
        <v>0</v>
      </c>
      <c r="R18" s="15">
        <v>0</v>
      </c>
      <c r="S18" s="23">
        <v>0</v>
      </c>
    </row>
    <row r="19" spans="1:19" s="14" customFormat="1" ht="32.25" customHeight="1">
      <c r="A19" s="38"/>
      <c r="B19" s="37"/>
      <c r="C19" s="66">
        <v>119</v>
      </c>
      <c r="D19" s="64" t="s">
        <v>7</v>
      </c>
      <c r="E19" s="56" t="s">
        <v>38</v>
      </c>
      <c r="F19" s="58">
        <v>30</v>
      </c>
      <c r="G19" s="127"/>
      <c r="H19" s="88">
        <v>2.13</v>
      </c>
      <c r="I19" s="15">
        <v>0.21</v>
      </c>
      <c r="J19" s="23">
        <v>13.26</v>
      </c>
      <c r="K19" s="124">
        <v>72</v>
      </c>
      <c r="L19" s="88">
        <v>0.03</v>
      </c>
      <c r="M19" s="15">
        <v>0</v>
      </c>
      <c r="N19" s="15">
        <v>0</v>
      </c>
      <c r="O19" s="16">
        <v>0.05</v>
      </c>
      <c r="P19" s="88">
        <v>11.1</v>
      </c>
      <c r="Q19" s="15">
        <v>65.400000000000006</v>
      </c>
      <c r="R19" s="15">
        <v>19.5</v>
      </c>
      <c r="S19" s="23">
        <v>0.84</v>
      </c>
    </row>
    <row r="20" spans="1:19" s="14" customFormat="1" ht="37.5" hidden="1" customHeight="1">
      <c r="A20" s="38"/>
      <c r="B20" s="37"/>
      <c r="C20" s="46"/>
      <c r="D20" s="64"/>
      <c r="E20" s="56"/>
      <c r="F20" s="58"/>
      <c r="G20" s="127"/>
      <c r="H20" s="88"/>
      <c r="I20" s="15"/>
      <c r="J20" s="23"/>
      <c r="K20" s="124"/>
      <c r="L20" s="88"/>
      <c r="M20" s="15"/>
      <c r="N20" s="15"/>
      <c r="O20" s="16"/>
      <c r="P20" s="88"/>
      <c r="Q20" s="15"/>
      <c r="R20" s="15"/>
      <c r="S20" s="23"/>
    </row>
    <row r="21" spans="1:19" s="14" customFormat="1" ht="37.5" customHeight="1">
      <c r="A21" s="38"/>
      <c r="B21" s="37"/>
      <c r="C21" s="109"/>
      <c r="D21" s="110"/>
      <c r="E21" s="91" t="s">
        <v>11</v>
      </c>
      <c r="F21" s="85">
        <f>F14+F15+F16+F17+F18+F19+F20</f>
        <v>670</v>
      </c>
      <c r="G21" s="85"/>
      <c r="H21" s="123">
        <f t="shared" ref="H21:S21" si="1">H14+H15+H16+H17+H18+H19+H20</f>
        <v>21.81</v>
      </c>
      <c r="I21" s="28">
        <f t="shared" si="1"/>
        <v>26.64</v>
      </c>
      <c r="J21" s="83">
        <f t="shared" si="1"/>
        <v>76.19</v>
      </c>
      <c r="K21" s="126">
        <f t="shared" si="1"/>
        <v>642.33999999999992</v>
      </c>
      <c r="L21" s="123">
        <f t="shared" si="1"/>
        <v>0.27</v>
      </c>
      <c r="M21" s="28">
        <f t="shared" si="1"/>
        <v>47.2</v>
      </c>
      <c r="N21" s="28">
        <f t="shared" si="1"/>
        <v>0.72</v>
      </c>
      <c r="O21" s="84">
        <f t="shared" si="1"/>
        <v>3.17</v>
      </c>
      <c r="P21" s="123">
        <f t="shared" si="1"/>
        <v>174.68</v>
      </c>
      <c r="Q21" s="28">
        <f t="shared" si="1"/>
        <v>323.18000000000006</v>
      </c>
      <c r="R21" s="28">
        <f t="shared" si="1"/>
        <v>82.009999999999991</v>
      </c>
      <c r="S21" s="83">
        <f t="shared" si="1"/>
        <v>3.4</v>
      </c>
    </row>
    <row r="22" spans="1:19" s="14" customFormat="1" ht="37.5" customHeight="1" thickBot="1">
      <c r="A22" s="81"/>
      <c r="B22" s="53"/>
      <c r="C22" s="49"/>
      <c r="D22" s="70"/>
      <c r="E22" s="100" t="s">
        <v>44</v>
      </c>
      <c r="F22" s="122"/>
      <c r="G22" s="131"/>
      <c r="H22" s="63"/>
      <c r="I22" s="24"/>
      <c r="J22" s="39"/>
      <c r="K22" s="118">
        <f>K21/23.5</f>
        <v>27.333617021276591</v>
      </c>
      <c r="L22" s="111"/>
      <c r="M22" s="112"/>
      <c r="N22" s="112"/>
      <c r="O22" s="114"/>
      <c r="P22" s="111"/>
      <c r="Q22" s="112"/>
      <c r="R22" s="112"/>
      <c r="S22" s="113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.75">
      <c r="D24" s="11"/>
      <c r="E24" s="89"/>
      <c r="F24" s="18"/>
      <c r="G24" s="11"/>
      <c r="H24" s="11"/>
      <c r="I24" s="11"/>
      <c r="J24" s="11"/>
    </row>
    <row r="25" spans="1:19" ht="18.75">
      <c r="D25" s="11"/>
      <c r="E25" s="17"/>
      <c r="F25" s="18"/>
      <c r="G25" s="11"/>
      <c r="H25" s="11"/>
      <c r="I25" s="11"/>
      <c r="J25" s="11"/>
    </row>
    <row r="26" spans="1:19" ht="18.75">
      <c r="D26" s="11"/>
      <c r="E26" s="17"/>
      <c r="F26" s="18"/>
      <c r="G26" s="11"/>
      <c r="H26" s="11"/>
      <c r="I26" s="11"/>
      <c r="J26" s="11"/>
    </row>
    <row r="27" spans="1:19" ht="18.75">
      <c r="D27" s="11"/>
      <c r="E27" s="17"/>
      <c r="F27" s="18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4">
    <mergeCell ref="L4:O4"/>
    <mergeCell ref="P4:S4"/>
    <mergeCell ref="C2:D2"/>
    <mergeCell ref="Q2:S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2021-12-30T02:14:32Z</dcterms:modified>
</cp:coreProperties>
</file>