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295" yWindow="30" windowWidth="20730" windowHeight="10965"/>
  </bookViews>
  <sheets>
    <sheet name="10 день" sheetId="20" r:id="rId1"/>
  </sheets>
  <calcPr calcId="125725"/>
</workbook>
</file>

<file path=xl/calcChain.xml><?xml version="1.0" encoding="utf-8"?>
<calcChain xmlns="http://schemas.openxmlformats.org/spreadsheetml/2006/main">
  <c r="S25" i="20"/>
  <c r="R25"/>
  <c r="Q25"/>
  <c r="P25"/>
  <c r="O25"/>
  <c r="N25"/>
  <c r="M25"/>
  <c r="L25"/>
  <c r="K25"/>
  <c r="K27" s="1"/>
  <c r="J25"/>
  <c r="I25"/>
  <c r="H25"/>
  <c r="F25"/>
  <c r="S13"/>
  <c r="R13"/>
  <c r="Q13"/>
  <c r="P13"/>
  <c r="O13"/>
  <c r="N13"/>
  <c r="M13"/>
  <c r="L13"/>
  <c r="K13"/>
  <c r="K15" s="1"/>
  <c r="J13"/>
  <c r="I13"/>
  <c r="H13"/>
  <c r="F13"/>
</calcChain>
</file>

<file path=xl/sharedStrings.xml><?xml version="1.0" encoding="utf-8"?>
<sst xmlns="http://schemas.openxmlformats.org/spreadsheetml/2006/main" count="57" uniqueCount="48">
  <si>
    <t xml:space="preserve"> Прием пищи</t>
  </si>
  <si>
    <t xml:space="preserve"> Школа</t>
  </si>
  <si>
    <t>Завтрак</t>
  </si>
  <si>
    <t>Обед</t>
  </si>
  <si>
    <t>1 блюдо</t>
  </si>
  <si>
    <t>2 блюдо</t>
  </si>
  <si>
    <t>хлеб пшеничный</t>
  </si>
  <si>
    <t>Компот из сухофруктов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</si>
  <si>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</si>
  <si>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</si>
  <si>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</si>
  <si>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</si>
  <si>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</si>
  <si>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</si>
  <si>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</si>
  <si>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</si>
  <si>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</si>
  <si>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</si>
  <si>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</si>
  <si>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</si>
  <si>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</si>
  <si>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</si>
  <si>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</si>
  <si>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</si>
  <si>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</si>
  <si>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</si>
  <si>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</si>
  <si>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</si>
  <si>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</si>
  <si>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</si>
  <si>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</si>
  <si>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</si>
  <si>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</si>
  <si>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пшеничный</t>
  </si>
  <si>
    <t>СОШ 8 г.Топки</t>
  </si>
  <si>
    <t>закуска</t>
  </si>
  <si>
    <t>Фрукты в асортименте</t>
  </si>
  <si>
    <t>п/к*</t>
  </si>
  <si>
    <t>Котлета мясная</t>
  </si>
  <si>
    <t>гарнир</t>
  </si>
  <si>
    <t>Каша гречневая вязкая с маслом</t>
  </si>
  <si>
    <t>хлеб ржаной</t>
  </si>
  <si>
    <t xml:space="preserve">Хлеб ржаной </t>
  </si>
  <si>
    <t xml:space="preserve"> Суп картофельный с мясом</t>
  </si>
  <si>
    <t>Котлета мясная домашняя</t>
  </si>
  <si>
    <t xml:space="preserve"> гарнир</t>
  </si>
  <si>
    <t>Макароны отварные с маслом</t>
  </si>
  <si>
    <t>Компот из смеси фруктов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</si>
</sst>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/>
    <xf numFmtId="0" fontId="10" fillId="0" borderId="0" xfId="0" applyFont="1"/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/>
    <xf numFmtId="0" fontId="14" fillId="2" borderId="0" xfId="0" applyFont="1" applyFill="1" applyBorder="1" applyAlignment="1">
      <alignment horizontal="center"/>
    </xf>
    <xf numFmtId="0" fontId="8" fillId="2" borderId="0" xfId="0" applyFont="1" applyFill="1"/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6" fillId="0" borderId="20" xfId="0" applyFont="1" applyBorder="1"/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8" fillId="2" borderId="31" xfId="0" applyFont="1" applyFill="1" applyBorder="1"/>
    <xf numFmtId="0" fontId="9" fillId="2" borderId="4" xfId="0" applyFont="1" applyFill="1" applyBorder="1" applyAlignment="1">
      <alignment horizontal="center"/>
    </xf>
    <xf numFmtId="0" fontId="8" fillId="2" borderId="30" xfId="0" applyFont="1" applyFill="1" applyBorder="1"/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29" xfId="0" applyFont="1" applyBorder="1"/>
    <xf numFmtId="0" fontId="6" fillId="0" borderId="30" xfId="0" applyFont="1" applyBorder="1"/>
    <xf numFmtId="0" fontId="4" fillId="2" borderId="26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6" xfId="0" applyFont="1" applyFill="1" applyBorder="1"/>
    <xf numFmtId="0" fontId="9" fillId="2" borderId="4" xfId="0" applyFont="1" applyFill="1" applyBorder="1"/>
    <xf numFmtId="0" fontId="9" fillId="2" borderId="33" xfId="0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26" xfId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9" fillId="0" borderId="20" xfId="0" applyFont="1" applyBorder="1"/>
    <xf numFmtId="0" fontId="4" fillId="0" borderId="22" xfId="0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9" fillId="0" borderId="25" xfId="0" applyFont="1" applyBorder="1"/>
    <xf numFmtId="0" fontId="4" fillId="2" borderId="23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8" fillId="0" borderId="20" xfId="0" applyFont="1" applyBorder="1" applyAlignment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14" fontId="15" fillId="0" borderId="0" xfId="0" applyNumberFormat="1" applyFont="1" applyAlignment="1"/>
    <xf numFmtId="0" fontId="15" fillId="0" borderId="0" xfId="0" applyFont="1" applyAlignment="1"/>
    <xf numFmtId="0" fontId="5" fillId="0" borderId="36" xfId="0" applyFont="1" applyBorder="1"/>
    <xf numFmtId="0" fontId="10" fillId="0" borderId="3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37" xfId="0" applyFont="1" applyBorder="1"/>
    <xf numFmtId="0" fontId="8" fillId="0" borderId="29" xfId="0" applyFont="1" applyBorder="1"/>
    <xf numFmtId="0" fontId="6" fillId="0" borderId="37" xfId="0" applyFont="1" applyBorder="1" applyAlignment="1">
      <alignment horizontal="center"/>
    </xf>
    <xf numFmtId="0" fontId="5" fillId="0" borderId="38" xfId="0" applyFont="1" applyBorder="1"/>
    <xf numFmtId="0" fontId="10" fillId="0" borderId="3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9" fillId="0" borderId="36" xfId="0" applyFont="1" applyBorder="1"/>
    <xf numFmtId="0" fontId="10" fillId="0" borderId="34" xfId="0" applyFont="1" applyBorder="1" applyAlignment="1">
      <alignment horizontal="center"/>
    </xf>
    <xf numFmtId="0" fontId="9" fillId="0" borderId="20" xfId="0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9" fillId="2" borderId="40" xfId="0" applyFont="1" applyFill="1" applyBorder="1"/>
    <xf numFmtId="0" fontId="10" fillId="2" borderId="41" xfId="0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9" fillId="2" borderId="26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9" fillId="2" borderId="26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9" fillId="2" borderId="26" xfId="0" applyFont="1" applyFill="1" applyBorder="1" applyAlignment="1"/>
    <xf numFmtId="0" fontId="9" fillId="2" borderId="4" xfId="0" applyFont="1" applyFill="1" applyBorder="1" applyAlignment="1">
      <alignment horizontal="right"/>
    </xf>
    <xf numFmtId="0" fontId="6" fillId="2" borderId="26" xfId="0" applyFont="1" applyFill="1" applyBorder="1" applyAlignment="1"/>
    <xf numFmtId="164" fontId="5" fillId="2" borderId="4" xfId="0" applyNumberFormat="1" applyFont="1" applyFill="1" applyBorder="1" applyAlignment="1">
      <alignment horizontal="center"/>
    </xf>
    <xf numFmtId="0" fontId="6" fillId="2" borderId="26" xfId="0" applyFont="1" applyFill="1" applyBorder="1"/>
    <xf numFmtId="0" fontId="9" fillId="2" borderId="38" xfId="0" applyFont="1" applyFill="1" applyBorder="1"/>
    <xf numFmtId="0" fontId="10" fillId="2" borderId="42" xfId="0" applyFont="1" applyFill="1" applyBorder="1" applyAlignment="1">
      <alignment horizontal="center"/>
    </xf>
    <xf numFmtId="0" fontId="9" fillId="2" borderId="33" xfId="0" applyFont="1" applyFill="1" applyBorder="1"/>
    <xf numFmtId="0" fontId="6" fillId="2" borderId="27" xfId="0" applyFont="1" applyFill="1" applyBorder="1"/>
    <xf numFmtId="0" fontId="4" fillId="2" borderId="3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164" fontId="6" fillId="2" borderId="33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9" fillId="2" borderId="29" xfId="0" applyFont="1" applyFill="1" applyBorder="1"/>
    <xf numFmtId="0" fontId="10" fillId="2" borderId="20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0" xfId="0" applyFont="1" applyFill="1" applyBorder="1"/>
    <xf numFmtId="0" fontId="9" fillId="2" borderId="25" xfId="0" applyFont="1" applyFill="1" applyBorder="1" applyAlignment="1">
      <alignment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left"/>
    </xf>
    <xf numFmtId="0" fontId="5" fillId="2" borderId="4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left"/>
    </xf>
    <xf numFmtId="0" fontId="6" fillId="2" borderId="28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8" fillId="2" borderId="44" xfId="0" applyFont="1" applyFill="1" applyBorder="1"/>
    <xf numFmtId="0" fontId="11" fillId="2" borderId="45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left"/>
    </xf>
    <xf numFmtId="0" fontId="6" fillId="2" borderId="44" xfId="0" applyFont="1" applyFill="1" applyBorder="1" applyAlignment="1">
      <alignment horizontal="left"/>
    </xf>
    <xf numFmtId="0" fontId="5" fillId="2" borderId="44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2" fontId="5" fillId="2" borderId="45" xfId="0" applyNumberFormat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10" fillId="2" borderId="45" xfId="0" applyFont="1" applyFill="1" applyBorder="1"/>
    <xf numFmtId="0" fontId="11" fillId="2" borderId="3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left"/>
    </xf>
    <xf numFmtId="0" fontId="6" fillId="2" borderId="30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164" fontId="5" fillId="2" borderId="39" xfId="0" applyNumberFormat="1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U37"/>
  <sheetViews>
    <sheetView tabSelected="1" zoomScale="60" zoomScaleNormal="60" workbookViewId="0">
      <selection activeCell="V6" sqref="V6"/>
    </sheetView>
  </sheetViews>
  <sheetFormatPr defaultRowHeight="15"/>
  <cols>
    <col min="1" max="1" width="16.85546875" customWidth="1"/>
    <col min="2" max="2" width="11" style="4" customWidth="1"/>
    <col min="3" max="3" width="15.7109375" style="4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1" ht="23.25">
      <c r="A2" s="5" t="s">
        <v>1</v>
      </c>
      <c r="B2" s="60" t="s">
        <v>34</v>
      </c>
      <c r="C2" s="61"/>
      <c r="D2" s="5"/>
      <c r="E2" s="5"/>
      <c r="F2" s="7"/>
      <c r="G2" s="6"/>
      <c r="H2" s="5"/>
      <c r="K2" s="7"/>
      <c r="L2" s="6"/>
      <c r="M2" s="1"/>
      <c r="N2" s="2"/>
      <c r="Q2" s="62">
        <v>44600</v>
      </c>
      <c r="R2" s="63"/>
      <c r="S2" s="63"/>
    </row>
    <row r="3" spans="1:21" ht="15.7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9" customFormat="1" ht="21.75" customHeight="1">
      <c r="A4" s="64"/>
      <c r="B4" s="65"/>
      <c r="C4" s="66" t="s">
        <v>30</v>
      </c>
      <c r="D4" s="67"/>
      <c r="E4" s="68"/>
      <c r="F4" s="69"/>
      <c r="G4" s="66"/>
      <c r="H4" s="25" t="s">
        <v>11</v>
      </c>
      <c r="I4" s="25"/>
      <c r="J4" s="25"/>
      <c r="K4" s="40" t="s">
        <v>12</v>
      </c>
      <c r="L4" s="58" t="s">
        <v>13</v>
      </c>
      <c r="M4" s="57"/>
      <c r="N4" s="57"/>
      <c r="O4" s="57"/>
      <c r="P4" s="56" t="s">
        <v>14</v>
      </c>
      <c r="Q4" s="58"/>
      <c r="R4" s="58"/>
      <c r="S4" s="59"/>
    </row>
    <row r="5" spans="1:21" s="9" customFormat="1" ht="28.5" customHeight="1" thickBot="1">
      <c r="A5" s="70" t="s">
        <v>0</v>
      </c>
      <c r="B5" s="71"/>
      <c r="C5" s="72" t="s">
        <v>31</v>
      </c>
      <c r="D5" s="73" t="s">
        <v>32</v>
      </c>
      <c r="E5" s="72" t="s">
        <v>29</v>
      </c>
      <c r="F5" s="74" t="s">
        <v>15</v>
      </c>
      <c r="G5" s="72" t="s">
        <v>28</v>
      </c>
      <c r="H5" s="26" t="s">
        <v>16</v>
      </c>
      <c r="I5" s="27" t="s">
        <v>17</v>
      </c>
      <c r="J5" s="39" t="s">
        <v>18</v>
      </c>
      <c r="K5" s="41" t="s">
        <v>19</v>
      </c>
      <c r="L5" s="26" t="s">
        <v>20</v>
      </c>
      <c r="M5" s="27" t="s">
        <v>21</v>
      </c>
      <c r="N5" s="27" t="s">
        <v>22</v>
      </c>
      <c r="O5" s="39" t="s">
        <v>23</v>
      </c>
      <c r="P5" s="49" t="s">
        <v>24</v>
      </c>
      <c r="Q5" s="27" t="s">
        <v>25</v>
      </c>
      <c r="R5" s="27" t="s">
        <v>26</v>
      </c>
      <c r="S5" s="28" t="s">
        <v>27</v>
      </c>
    </row>
    <row r="6" spans="1:21" s="9" customFormat="1" ht="26.45" customHeight="1">
      <c r="A6" s="75" t="s">
        <v>2</v>
      </c>
      <c r="B6" s="76"/>
      <c r="C6" s="36">
        <v>134</v>
      </c>
      <c r="D6" s="51" t="s">
        <v>35</v>
      </c>
      <c r="E6" s="54" t="s">
        <v>36</v>
      </c>
      <c r="F6" s="36">
        <v>150</v>
      </c>
      <c r="G6" s="77"/>
      <c r="H6" s="52">
        <v>0.6</v>
      </c>
      <c r="I6" s="21">
        <v>0</v>
      </c>
      <c r="J6" s="22">
        <v>16.95</v>
      </c>
      <c r="K6" s="78">
        <v>69</v>
      </c>
      <c r="L6" s="52">
        <v>1.4999999999999999E-2</v>
      </c>
      <c r="M6" s="21">
        <v>19.5</v>
      </c>
      <c r="N6" s="21">
        <v>4.4999999999999998E-2</v>
      </c>
      <c r="O6" s="22">
        <v>0</v>
      </c>
      <c r="P6" s="20">
        <v>24</v>
      </c>
      <c r="Q6" s="21">
        <v>16.5</v>
      </c>
      <c r="R6" s="21">
        <v>13.5</v>
      </c>
      <c r="S6" s="22">
        <v>3.3</v>
      </c>
    </row>
    <row r="7" spans="1:21" s="17" customFormat="1" ht="26.25" customHeight="1">
      <c r="A7" s="79"/>
      <c r="B7" s="80" t="s">
        <v>37</v>
      </c>
      <c r="C7" s="34">
        <v>221</v>
      </c>
      <c r="D7" s="45" t="s">
        <v>5</v>
      </c>
      <c r="E7" s="44" t="s">
        <v>38</v>
      </c>
      <c r="F7" s="34">
        <v>90</v>
      </c>
      <c r="G7" s="45"/>
      <c r="H7" s="55">
        <v>18.100000000000001</v>
      </c>
      <c r="I7" s="11">
        <v>15.7</v>
      </c>
      <c r="J7" s="23">
        <v>11.7</v>
      </c>
      <c r="K7" s="81">
        <v>261.8</v>
      </c>
      <c r="L7" s="55">
        <v>0.03</v>
      </c>
      <c r="M7" s="11">
        <v>0.5</v>
      </c>
      <c r="N7" s="11">
        <v>0</v>
      </c>
      <c r="O7" s="23">
        <v>1.2</v>
      </c>
      <c r="P7" s="10">
        <v>17.350000000000001</v>
      </c>
      <c r="Q7" s="11">
        <v>113.15</v>
      </c>
      <c r="R7" s="11">
        <v>16.149999999999999</v>
      </c>
      <c r="S7" s="23">
        <v>0.97</v>
      </c>
    </row>
    <row r="8" spans="1:21" s="17" customFormat="1" ht="1.5" customHeight="1">
      <c r="A8" s="79"/>
      <c r="B8" s="80"/>
      <c r="C8" s="34"/>
      <c r="D8" s="45"/>
      <c r="E8" s="82"/>
      <c r="F8" s="34"/>
      <c r="G8" s="45"/>
      <c r="H8" s="55"/>
      <c r="I8" s="11"/>
      <c r="J8" s="23"/>
      <c r="K8" s="83"/>
      <c r="L8" s="55"/>
      <c r="M8" s="11"/>
      <c r="N8" s="11"/>
      <c r="O8" s="23"/>
      <c r="P8" s="10"/>
      <c r="Q8" s="11"/>
      <c r="R8" s="11"/>
      <c r="S8" s="23"/>
    </row>
    <row r="9" spans="1:21" s="17" customFormat="1" ht="26.25" customHeight="1">
      <c r="A9" s="79"/>
      <c r="B9" s="80"/>
      <c r="C9" s="32">
        <v>227</v>
      </c>
      <c r="D9" s="44" t="s">
        <v>39</v>
      </c>
      <c r="E9" s="84" t="s">
        <v>40</v>
      </c>
      <c r="F9" s="85">
        <v>150</v>
      </c>
      <c r="G9" s="34"/>
      <c r="H9" s="50">
        <v>4.3499999999999996</v>
      </c>
      <c r="I9" s="29">
        <v>3.9</v>
      </c>
      <c r="J9" s="47">
        <v>20.399999999999999</v>
      </c>
      <c r="K9" s="86">
        <v>134.25</v>
      </c>
      <c r="L9" s="50">
        <v>0.12</v>
      </c>
      <c r="M9" s="29">
        <v>0</v>
      </c>
      <c r="N9" s="29">
        <v>0</v>
      </c>
      <c r="O9" s="47">
        <v>1.47</v>
      </c>
      <c r="P9" s="50">
        <v>7.92</v>
      </c>
      <c r="Q9" s="29">
        <v>109.87</v>
      </c>
      <c r="R9" s="29">
        <v>73.540000000000006</v>
      </c>
      <c r="S9" s="47">
        <v>2.46</v>
      </c>
    </row>
    <row r="10" spans="1:21" s="17" customFormat="1" ht="26.25" customHeight="1">
      <c r="A10" s="79"/>
      <c r="B10" s="80"/>
      <c r="C10" s="34">
        <v>103</v>
      </c>
      <c r="D10" s="45" t="s">
        <v>8</v>
      </c>
      <c r="E10" s="84" t="s">
        <v>7</v>
      </c>
      <c r="F10" s="85">
        <v>200</v>
      </c>
      <c r="G10" s="34"/>
      <c r="H10" s="10">
        <v>0.2</v>
      </c>
      <c r="I10" s="11">
        <v>0</v>
      </c>
      <c r="J10" s="12">
        <v>20.399999999999999</v>
      </c>
      <c r="K10" s="42">
        <v>82</v>
      </c>
      <c r="L10" s="10">
        <v>0</v>
      </c>
      <c r="M10" s="11">
        <v>9.24</v>
      </c>
      <c r="N10" s="11">
        <v>0</v>
      </c>
      <c r="O10" s="12">
        <v>0.04</v>
      </c>
      <c r="P10" s="55">
        <v>17.64</v>
      </c>
      <c r="Q10" s="11">
        <v>5.0599999999999996</v>
      </c>
      <c r="R10" s="87">
        <v>2.86</v>
      </c>
      <c r="S10" s="88">
        <v>0.12</v>
      </c>
    </row>
    <row r="11" spans="1:21" s="17" customFormat="1" ht="0.75" customHeight="1">
      <c r="A11" s="79"/>
      <c r="B11" s="80"/>
      <c r="C11" s="48"/>
      <c r="D11" s="45"/>
      <c r="E11" s="89"/>
      <c r="F11" s="34"/>
      <c r="G11" s="90"/>
      <c r="H11" s="55"/>
      <c r="I11" s="11"/>
      <c r="J11" s="23"/>
      <c r="K11" s="81"/>
      <c r="L11" s="55"/>
      <c r="M11" s="11"/>
      <c r="N11" s="11"/>
      <c r="O11" s="23"/>
      <c r="P11" s="10"/>
      <c r="Q11" s="11"/>
      <c r="R11" s="11"/>
      <c r="S11" s="23"/>
      <c r="T11" s="18"/>
      <c r="U11" s="19"/>
    </row>
    <row r="12" spans="1:21" s="17" customFormat="1" ht="23.25" customHeight="1">
      <c r="A12" s="79"/>
      <c r="B12" s="80"/>
      <c r="C12" s="34">
        <v>120</v>
      </c>
      <c r="D12" s="45" t="s">
        <v>41</v>
      </c>
      <c r="E12" s="44" t="s">
        <v>42</v>
      </c>
      <c r="F12" s="34">
        <v>20</v>
      </c>
      <c r="G12" s="90"/>
      <c r="H12" s="55">
        <v>1.1399999999999999</v>
      </c>
      <c r="I12" s="11">
        <v>0.22</v>
      </c>
      <c r="J12" s="23">
        <v>7.44</v>
      </c>
      <c r="K12" s="81">
        <v>36.26</v>
      </c>
      <c r="L12" s="55">
        <v>0.02</v>
      </c>
      <c r="M12" s="11">
        <v>0.08</v>
      </c>
      <c r="N12" s="11">
        <v>0</v>
      </c>
      <c r="O12" s="23">
        <v>0.06</v>
      </c>
      <c r="P12" s="10">
        <v>6.8</v>
      </c>
      <c r="Q12" s="11">
        <v>24</v>
      </c>
      <c r="R12" s="11">
        <v>8.1999999999999993</v>
      </c>
      <c r="S12" s="23">
        <v>0.46</v>
      </c>
    </row>
    <row r="13" spans="1:21" s="17" customFormat="1" ht="21.75" customHeight="1">
      <c r="A13" s="79"/>
      <c r="B13" s="80" t="s">
        <v>37</v>
      </c>
      <c r="C13" s="34"/>
      <c r="D13" s="45"/>
      <c r="E13" s="91" t="s">
        <v>9</v>
      </c>
      <c r="F13" s="53">
        <f>F6+F7+F9+F10+F11+F12</f>
        <v>610</v>
      </c>
      <c r="G13" s="53"/>
      <c r="H13" s="53">
        <f t="shared" ref="H13:S13" si="0">H6+H7+H9+H10+H11+H12</f>
        <v>24.390000000000004</v>
      </c>
      <c r="I13" s="53">
        <f t="shared" si="0"/>
        <v>19.819999999999997</v>
      </c>
      <c r="J13" s="53">
        <f t="shared" si="0"/>
        <v>76.889999999999986</v>
      </c>
      <c r="K13" s="53">
        <f t="shared" si="0"/>
        <v>583.30999999999995</v>
      </c>
      <c r="L13" s="53">
        <f t="shared" si="0"/>
        <v>0.18499999999999997</v>
      </c>
      <c r="M13" s="53">
        <f t="shared" si="0"/>
        <v>29.32</v>
      </c>
      <c r="N13" s="53">
        <f t="shared" si="0"/>
        <v>4.4999999999999998E-2</v>
      </c>
      <c r="O13" s="53">
        <f t="shared" si="0"/>
        <v>2.77</v>
      </c>
      <c r="P13" s="53">
        <f t="shared" si="0"/>
        <v>73.709999999999994</v>
      </c>
      <c r="Q13" s="53">
        <f t="shared" si="0"/>
        <v>268.58000000000004</v>
      </c>
      <c r="R13" s="53">
        <f t="shared" si="0"/>
        <v>114.25</v>
      </c>
      <c r="S13" s="53">
        <f t="shared" si="0"/>
        <v>7.31</v>
      </c>
    </row>
    <row r="14" spans="1:21" s="17" customFormat="1" ht="23.25" hidden="1" customHeight="1">
      <c r="A14" s="79"/>
      <c r="B14" s="80"/>
      <c r="C14" s="34"/>
      <c r="D14" s="45"/>
      <c r="E14" s="91"/>
      <c r="F14" s="53"/>
      <c r="G14" s="32"/>
      <c r="H14" s="43"/>
      <c r="I14" s="15"/>
      <c r="J14" s="24"/>
      <c r="K14" s="92"/>
      <c r="L14" s="43"/>
      <c r="M14" s="15"/>
      <c r="N14" s="15"/>
      <c r="O14" s="24"/>
      <c r="P14" s="16"/>
      <c r="Q14" s="15"/>
      <c r="R14" s="15"/>
      <c r="S14" s="24"/>
    </row>
    <row r="15" spans="1:21" s="17" customFormat="1" ht="22.5" customHeight="1">
      <c r="A15" s="79"/>
      <c r="B15" s="80" t="s">
        <v>37</v>
      </c>
      <c r="C15" s="34"/>
      <c r="D15" s="45"/>
      <c r="E15" s="93" t="s">
        <v>10</v>
      </c>
      <c r="F15" s="34"/>
      <c r="G15" s="32"/>
      <c r="H15" s="43"/>
      <c r="I15" s="15"/>
      <c r="J15" s="24"/>
      <c r="K15" s="92">
        <f>K13/23.5</f>
        <v>24.821702127659574</v>
      </c>
      <c r="L15" s="43"/>
      <c r="M15" s="15"/>
      <c r="N15" s="15"/>
      <c r="O15" s="24"/>
      <c r="P15" s="16"/>
      <c r="Q15" s="15"/>
      <c r="R15" s="15"/>
      <c r="S15" s="24"/>
    </row>
    <row r="16" spans="1:21" s="17" customFormat="1" ht="1.5" customHeight="1" thickBot="1">
      <c r="A16" s="94"/>
      <c r="B16" s="95"/>
      <c r="C16" s="35"/>
      <c r="D16" s="96"/>
      <c r="E16" s="97"/>
      <c r="F16" s="35"/>
      <c r="G16" s="46"/>
      <c r="H16" s="98"/>
      <c r="I16" s="99"/>
      <c r="J16" s="100"/>
      <c r="K16" s="101"/>
      <c r="L16" s="98"/>
      <c r="M16" s="99"/>
      <c r="N16" s="99"/>
      <c r="O16" s="100"/>
      <c r="P16" s="102"/>
      <c r="Q16" s="99"/>
      <c r="R16" s="99"/>
      <c r="S16" s="100"/>
    </row>
    <row r="17" spans="1:19" s="17" customFormat="1" ht="32.25" customHeight="1">
      <c r="A17" s="103"/>
      <c r="B17" s="104"/>
      <c r="C17" s="105"/>
      <c r="D17" s="106"/>
      <c r="E17" s="107"/>
      <c r="F17" s="108"/>
      <c r="G17" s="109"/>
      <c r="H17" s="110"/>
      <c r="I17" s="111"/>
      <c r="J17" s="112"/>
      <c r="K17" s="113"/>
      <c r="L17" s="110"/>
      <c r="M17" s="111"/>
      <c r="N17" s="111"/>
      <c r="O17" s="114"/>
      <c r="P17" s="110"/>
      <c r="Q17" s="111"/>
      <c r="R17" s="111"/>
      <c r="S17" s="112"/>
    </row>
    <row r="18" spans="1:19" s="17" customFormat="1" ht="33.75" hidden="1" customHeight="1">
      <c r="A18" s="103" t="s">
        <v>3</v>
      </c>
      <c r="B18" s="115"/>
      <c r="C18" s="34">
        <v>49</v>
      </c>
      <c r="D18" s="45" t="s">
        <v>4</v>
      </c>
      <c r="E18" s="84" t="s">
        <v>43</v>
      </c>
      <c r="F18" s="38">
        <v>200</v>
      </c>
      <c r="G18" s="32"/>
      <c r="H18" s="50">
        <v>8.6</v>
      </c>
      <c r="I18" s="29">
        <v>8.4</v>
      </c>
      <c r="J18" s="47">
        <v>10.8</v>
      </c>
      <c r="K18" s="86">
        <v>153.80000000000001</v>
      </c>
      <c r="L18" s="50">
        <v>0.1</v>
      </c>
      <c r="M18" s="29">
        <v>10</v>
      </c>
      <c r="N18" s="29">
        <v>2E-3</v>
      </c>
      <c r="O18" s="30">
        <v>0.7</v>
      </c>
      <c r="P18" s="50">
        <v>36.840000000000003</v>
      </c>
      <c r="Q18" s="29">
        <v>101.94</v>
      </c>
      <c r="R18" s="29">
        <v>30.52</v>
      </c>
      <c r="S18" s="47">
        <v>1.2</v>
      </c>
    </row>
    <row r="19" spans="1:19" s="17" customFormat="1" ht="33.75" customHeight="1">
      <c r="A19" s="31"/>
      <c r="B19" s="115" t="s">
        <v>37</v>
      </c>
      <c r="C19" s="34">
        <v>179</v>
      </c>
      <c r="D19" s="45" t="s">
        <v>5</v>
      </c>
      <c r="E19" s="84" t="s">
        <v>44</v>
      </c>
      <c r="F19" s="38">
        <v>90</v>
      </c>
      <c r="G19" s="32"/>
      <c r="H19" s="50">
        <v>11.61</v>
      </c>
      <c r="I19" s="29">
        <v>7.02</v>
      </c>
      <c r="J19" s="47">
        <v>2.52</v>
      </c>
      <c r="K19" s="86">
        <v>119.43</v>
      </c>
      <c r="L19" s="50">
        <v>0.21</v>
      </c>
      <c r="M19" s="29">
        <v>77.16</v>
      </c>
      <c r="N19" s="29">
        <v>7.0000000000000007E-2</v>
      </c>
      <c r="O19" s="30">
        <v>5.27</v>
      </c>
      <c r="P19" s="50">
        <v>22.15</v>
      </c>
      <c r="Q19" s="29">
        <v>221.14</v>
      </c>
      <c r="R19" s="29">
        <v>14.93</v>
      </c>
      <c r="S19" s="47">
        <v>11.35</v>
      </c>
    </row>
    <row r="20" spans="1:19" s="17" customFormat="1" ht="33.75" customHeight="1">
      <c r="A20" s="31"/>
      <c r="B20" s="115"/>
      <c r="C20" s="34"/>
      <c r="D20" s="45"/>
      <c r="E20" s="84"/>
      <c r="F20" s="38"/>
      <c r="G20" s="32"/>
      <c r="H20" s="50"/>
      <c r="I20" s="29"/>
      <c r="J20" s="47"/>
      <c r="K20" s="86"/>
      <c r="L20" s="50"/>
      <c r="M20" s="29"/>
      <c r="N20" s="29"/>
      <c r="O20" s="30"/>
      <c r="P20" s="50"/>
      <c r="Q20" s="29"/>
      <c r="R20" s="29"/>
      <c r="S20" s="47"/>
    </row>
    <row r="21" spans="1:19" s="17" customFormat="1" ht="15.75">
      <c r="A21" s="31"/>
      <c r="B21" s="115"/>
      <c r="C21" s="34">
        <v>64</v>
      </c>
      <c r="D21" s="45" t="s">
        <v>45</v>
      </c>
      <c r="E21" s="84" t="s">
        <v>46</v>
      </c>
      <c r="F21" s="38">
        <v>150</v>
      </c>
      <c r="G21" s="32"/>
      <c r="H21" s="50">
        <v>6.45</v>
      </c>
      <c r="I21" s="29">
        <v>4.05</v>
      </c>
      <c r="J21" s="47">
        <v>40.200000000000003</v>
      </c>
      <c r="K21" s="86">
        <v>223.65</v>
      </c>
      <c r="L21" s="50">
        <v>0.08</v>
      </c>
      <c r="M21" s="29">
        <v>0</v>
      </c>
      <c r="N21" s="29">
        <v>0</v>
      </c>
      <c r="O21" s="30">
        <v>2.0699999999999998</v>
      </c>
      <c r="P21" s="50">
        <v>13.05</v>
      </c>
      <c r="Q21" s="29">
        <v>58.34</v>
      </c>
      <c r="R21" s="29">
        <v>22.53</v>
      </c>
      <c r="S21" s="47">
        <v>1.25</v>
      </c>
    </row>
    <row r="22" spans="1:19" s="17" customFormat="1" ht="15.75">
      <c r="A22" s="31"/>
      <c r="B22" s="115"/>
      <c r="C22" s="34">
        <v>95</v>
      </c>
      <c r="D22" s="45" t="s">
        <v>8</v>
      </c>
      <c r="E22" s="84" t="s">
        <v>47</v>
      </c>
      <c r="F22" s="38">
        <v>200</v>
      </c>
      <c r="G22" s="32"/>
      <c r="H22" s="55">
        <v>0</v>
      </c>
      <c r="I22" s="11">
        <v>0</v>
      </c>
      <c r="J22" s="23">
        <v>24.4</v>
      </c>
      <c r="K22" s="83">
        <v>97.6</v>
      </c>
      <c r="L22" s="55">
        <v>0.16</v>
      </c>
      <c r="M22" s="11">
        <v>9.18</v>
      </c>
      <c r="N22" s="11">
        <v>0.16</v>
      </c>
      <c r="O22" s="12">
        <v>0.8</v>
      </c>
      <c r="P22" s="55">
        <v>0.78</v>
      </c>
      <c r="Q22" s="11">
        <v>0</v>
      </c>
      <c r="R22" s="11">
        <v>0</v>
      </c>
      <c r="S22" s="23">
        <v>0</v>
      </c>
    </row>
    <row r="23" spans="1:19" s="17" customFormat="1" ht="15.75">
      <c r="A23" s="31"/>
      <c r="B23" s="115"/>
      <c r="C23" s="48">
        <v>119</v>
      </c>
      <c r="D23" s="45" t="s">
        <v>6</v>
      </c>
      <c r="E23" s="89" t="s">
        <v>33</v>
      </c>
      <c r="F23" s="34">
        <v>30</v>
      </c>
      <c r="G23" s="116"/>
      <c r="H23" s="55">
        <v>2.13</v>
      </c>
      <c r="I23" s="11">
        <v>0.21</v>
      </c>
      <c r="J23" s="23">
        <v>13.26</v>
      </c>
      <c r="K23" s="81">
        <v>72</v>
      </c>
      <c r="L23" s="55">
        <v>0.03</v>
      </c>
      <c r="M23" s="11">
        <v>0</v>
      </c>
      <c r="N23" s="11">
        <v>0</v>
      </c>
      <c r="O23" s="12">
        <v>0.05</v>
      </c>
      <c r="P23" s="55">
        <v>11.1</v>
      </c>
      <c r="Q23" s="11">
        <v>65.400000000000006</v>
      </c>
      <c r="R23" s="11">
        <v>19.5</v>
      </c>
      <c r="S23" s="23">
        <v>0.84</v>
      </c>
    </row>
    <row r="24" spans="1:19" s="17" customFormat="1" ht="15.75">
      <c r="A24" s="31"/>
      <c r="B24" s="115"/>
      <c r="C24" s="34"/>
      <c r="D24" s="45"/>
      <c r="E24" s="89"/>
      <c r="F24" s="34"/>
      <c r="G24" s="116"/>
      <c r="H24" s="55"/>
      <c r="I24" s="11"/>
      <c r="J24" s="23"/>
      <c r="K24" s="81"/>
      <c r="L24" s="55"/>
      <c r="M24" s="11"/>
      <c r="N24" s="11"/>
      <c r="O24" s="12"/>
      <c r="P24" s="55"/>
      <c r="Q24" s="11"/>
      <c r="R24" s="11"/>
      <c r="S24" s="23"/>
    </row>
    <row r="25" spans="1:19" s="17" customFormat="1" ht="15.75">
      <c r="A25" s="31"/>
      <c r="B25" s="117" t="s">
        <v>37</v>
      </c>
      <c r="C25" s="34"/>
      <c r="D25" s="118"/>
      <c r="E25" s="119" t="s">
        <v>9</v>
      </c>
      <c r="F25" s="53">
        <f>F17+F18+F19+F21+F22+F23+F24</f>
        <v>670</v>
      </c>
      <c r="G25" s="120"/>
      <c r="H25" s="121">
        <f t="shared" ref="H25:S25" si="1">H17+H18+H19+H21+H22+H23+H24</f>
        <v>28.79</v>
      </c>
      <c r="I25" s="122">
        <f t="shared" si="1"/>
        <v>19.68</v>
      </c>
      <c r="J25" s="123">
        <f t="shared" si="1"/>
        <v>91.18</v>
      </c>
      <c r="K25" s="124">
        <f t="shared" si="1"/>
        <v>666.48</v>
      </c>
      <c r="L25" s="121">
        <f t="shared" si="1"/>
        <v>0.58000000000000007</v>
      </c>
      <c r="M25" s="122">
        <f t="shared" si="1"/>
        <v>96.34</v>
      </c>
      <c r="N25" s="122">
        <f t="shared" si="1"/>
        <v>0.23200000000000001</v>
      </c>
      <c r="O25" s="125">
        <f t="shared" si="1"/>
        <v>8.89</v>
      </c>
      <c r="P25" s="121">
        <f t="shared" si="1"/>
        <v>83.92</v>
      </c>
      <c r="Q25" s="122">
        <f t="shared" si="1"/>
        <v>446.81999999999994</v>
      </c>
      <c r="R25" s="122">
        <f t="shared" si="1"/>
        <v>87.48</v>
      </c>
      <c r="S25" s="123">
        <f t="shared" si="1"/>
        <v>14.639999999999999</v>
      </c>
    </row>
    <row r="26" spans="1:19" s="17" customFormat="1" ht="16.5" thickBot="1">
      <c r="A26" s="31"/>
      <c r="B26" s="126"/>
      <c r="C26" s="37"/>
      <c r="D26" s="127"/>
      <c r="E26" s="128"/>
      <c r="F26" s="129"/>
      <c r="G26" s="130"/>
      <c r="H26" s="131"/>
      <c r="I26" s="132"/>
      <c r="J26" s="133"/>
      <c r="K26" s="134"/>
      <c r="L26" s="131"/>
      <c r="M26" s="132"/>
      <c r="N26" s="132"/>
      <c r="O26" s="135"/>
      <c r="P26" s="131"/>
      <c r="Q26" s="132"/>
      <c r="R26" s="132"/>
      <c r="S26" s="133"/>
    </row>
    <row r="27" spans="1:19" s="148" customFormat="1" ht="16.5" thickBot="1">
      <c r="A27" s="136"/>
      <c r="B27" s="137" t="s">
        <v>37</v>
      </c>
      <c r="C27" s="138"/>
      <c r="D27" s="139"/>
      <c r="E27" s="140" t="s">
        <v>10</v>
      </c>
      <c r="F27" s="141"/>
      <c r="G27" s="142"/>
      <c r="H27" s="143"/>
      <c r="I27" s="144"/>
      <c r="J27" s="145"/>
      <c r="K27" s="146">
        <f>K25/23.5</f>
        <v>28.360851063829788</v>
      </c>
      <c r="L27" s="143"/>
      <c r="M27" s="144"/>
      <c r="N27" s="144"/>
      <c r="O27" s="147"/>
      <c r="P27" s="143"/>
      <c r="Q27" s="144"/>
      <c r="R27" s="144"/>
      <c r="S27" s="145"/>
    </row>
    <row r="28" spans="1:19" s="17" customFormat="1" ht="16.5" thickBot="1">
      <c r="A28" s="33"/>
      <c r="B28" s="149"/>
      <c r="C28" s="150"/>
      <c r="D28" s="151"/>
      <c r="E28" s="152"/>
      <c r="F28" s="153"/>
      <c r="G28" s="154"/>
      <c r="H28" s="155"/>
      <c r="I28" s="156"/>
      <c r="J28" s="157"/>
      <c r="K28" s="158"/>
      <c r="L28" s="155"/>
      <c r="M28" s="156"/>
      <c r="N28" s="156"/>
      <c r="O28" s="159"/>
      <c r="P28" s="155"/>
      <c r="Q28" s="156"/>
      <c r="R28" s="156"/>
      <c r="S28" s="157"/>
    </row>
    <row r="29" spans="1:19" ht="18.75">
      <c r="D29" s="8"/>
      <c r="E29" s="13"/>
      <c r="F29" s="14"/>
      <c r="G29" s="8"/>
      <c r="H29" s="8"/>
      <c r="I29" s="8"/>
      <c r="J29" s="8"/>
    </row>
    <row r="30" spans="1:19" ht="18.75">
      <c r="D30" s="8"/>
      <c r="E30" s="13"/>
      <c r="F30" s="14"/>
      <c r="G30" s="8"/>
      <c r="H30" s="8"/>
      <c r="I30" s="8"/>
      <c r="J30" s="8"/>
    </row>
    <row r="31" spans="1:19">
      <c r="D31" s="8"/>
      <c r="E31" s="8"/>
      <c r="F31" s="8"/>
      <c r="G31" s="8"/>
      <c r="H31" s="8"/>
      <c r="I31" s="8"/>
      <c r="J31" s="8"/>
    </row>
    <row r="32" spans="1:19">
      <c r="D32" s="8"/>
      <c r="E32" s="8"/>
      <c r="F32" s="8"/>
      <c r="G32" s="8"/>
      <c r="H32" s="8"/>
      <c r="I32" s="8"/>
      <c r="J32" s="8"/>
    </row>
    <row r="33" spans="4:10">
      <c r="D33" s="8"/>
      <c r="E33" s="8"/>
      <c r="F33" s="8"/>
      <c r="G33" s="8"/>
      <c r="H33" s="8"/>
      <c r="I33" s="8"/>
      <c r="J33" s="8"/>
    </row>
    <row r="34" spans="4:10">
      <c r="D34" s="8"/>
      <c r="E34" s="8"/>
      <c r="F34" s="8"/>
      <c r="G34" s="8"/>
      <c r="H34" s="8"/>
      <c r="I34" s="8"/>
      <c r="J34" s="8"/>
    </row>
    <row r="35" spans="4:10">
      <c r="D35" s="8"/>
      <c r="E35" s="8"/>
      <c r="F35" s="8"/>
      <c r="G35" s="8"/>
      <c r="H35" s="8"/>
      <c r="I35" s="8"/>
      <c r="J35" s="8"/>
    </row>
    <row r="36" spans="4:10">
      <c r="D36" s="8"/>
      <c r="E36" s="8"/>
      <c r="F36" s="8"/>
      <c r="G36" s="8"/>
      <c r="H36" s="8"/>
      <c r="I36" s="8"/>
      <c r="J36" s="8"/>
    </row>
    <row r="37" spans="4:10">
      <c r="D37" s="8"/>
      <c r="E37" s="8"/>
      <c r="F37" s="8"/>
      <c r="G37" s="8"/>
      <c r="H37" s="8"/>
      <c r="I37" s="8"/>
      <c r="J37" s="8"/>
    </row>
  </sheetData>
  <mergeCells count="4">
    <mergeCell ref="L4:O4"/>
    <mergeCell ref="P4:S4"/>
    <mergeCell ref="B2:C2"/>
    <mergeCell ref="Q2:S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2022-02-01T03:11:53Z</dcterms:modified>
</cp:coreProperties>
</file>