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8 день" sheetId="30" r:id="rId1"/>
  </sheets>
  <definedNames>
    <definedName name="_xlnm.Print_Area" localSheetId="0">'18 день'!$A$2:$S$24</definedName>
  </definedNames>
  <calcPr calcId="125725"/>
</workbook>
</file>

<file path=xl/calcChain.xml><?xml version="1.0" encoding="utf-8"?>
<calcChain xmlns="http://schemas.openxmlformats.org/spreadsheetml/2006/main">
  <c r="S20" i="3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G11"/>
  <c r="F11"/>
</calcChain>
</file>

<file path=xl/sharedStrings.xml><?xml version="1.0" encoding="utf-8"?>
<sst xmlns="http://schemas.openxmlformats.org/spreadsheetml/2006/main" count="50" uniqueCount="47">
  <si>
    <t xml:space="preserve"> Прием пищи</t>
  </si>
  <si>
    <t xml:space="preserve"> Школа</t>
  </si>
  <si>
    <t>Завтрак</t>
  </si>
  <si>
    <t>Обед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</si>
  <si>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</si>
  <si>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</si>
  <si>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</si>
  <si>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</si>
  <si>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</si>
  <si>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</si>
  <si>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</si>
  <si>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</si>
  <si>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</si>
  <si>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</si>
  <si>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</si>
  <si>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</si>
  <si>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</si>
  <si>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</si>
  <si>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</si>
  <si>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</si>
  <si>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</si>
  <si>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</si>
  <si>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</si>
  <si>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</si>
  <si>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</si>
  <si>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</si>
  <si>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</si>
  <si>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</si>
  <si>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</si>
  <si>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</si>
  <si>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</si>
  <si>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</si>
  <si>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</si>
  <si>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Батон пшеничный</t>
  </si>
  <si>
    <t>Хлеб пшеничный</t>
  </si>
  <si>
    <t>Чахохбили</t>
  </si>
  <si>
    <t>Борщ с мясом и сметаной</t>
  </si>
  <si>
    <t xml:space="preserve"> этикетка</t>
  </si>
  <si>
    <t>СОШ 8 г.Топки</t>
  </si>
  <si>
    <t>Масло сливочное порциями</t>
  </si>
  <si>
    <t>горячее блюдо</t>
  </si>
  <si>
    <t>Омлет с сыром</t>
  </si>
  <si>
    <t>гор. Напиток</t>
  </si>
  <si>
    <t xml:space="preserve">Чай с сахаром </t>
  </si>
  <si>
    <t xml:space="preserve"> 1 блюдо </t>
  </si>
  <si>
    <t>гарнир</t>
  </si>
  <si>
    <t>Рагу овощное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</si>
</sst>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19" xfId="0" applyFont="1" applyBorder="1"/>
    <xf numFmtId="0" fontId="9" fillId="2" borderId="19" xfId="0" applyFont="1" applyFill="1" applyBorder="1"/>
    <xf numFmtId="0" fontId="9" fillId="0" borderId="19" xfId="0" applyFont="1" applyBorder="1"/>
    <xf numFmtId="0" fontId="10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0" borderId="18" xfId="0" applyFont="1" applyBorder="1"/>
    <xf numFmtId="0" fontId="9" fillId="2" borderId="20" xfId="0" applyFont="1" applyFill="1" applyBorder="1"/>
    <xf numFmtId="0" fontId="10" fillId="0" borderId="22" xfId="0" applyFont="1" applyBorder="1" applyAlignment="1"/>
    <xf numFmtId="0" fontId="10" fillId="2" borderId="22" xfId="0" applyFont="1" applyFill="1" applyBorder="1" applyAlignment="1"/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0" fillId="2" borderId="17" xfId="0" applyFont="1" applyFill="1" applyBorder="1" applyAlignment="1">
      <alignment horizontal="center"/>
    </xf>
    <xf numFmtId="0" fontId="10" fillId="2" borderId="4" xfId="0" applyFont="1" applyFill="1" applyBorder="1"/>
    <xf numFmtId="0" fontId="5" fillId="2" borderId="9" xfId="1" applyFont="1" applyFill="1" applyBorder="1" applyAlignment="1">
      <alignment horizontal="center"/>
    </xf>
    <xf numFmtId="0" fontId="9" fillId="2" borderId="29" xfId="0" applyFont="1" applyFill="1" applyBorder="1"/>
    <xf numFmtId="0" fontId="5" fillId="0" borderId="16" xfId="0" applyFont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0" fillId="0" borderId="21" xfId="0" applyFont="1" applyBorder="1"/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10" fillId="0" borderId="14" xfId="0" applyFont="1" applyBorder="1" applyAlignment="1">
      <alignment horizontal="center" wrapText="1"/>
    </xf>
    <xf numFmtId="0" fontId="10" fillId="0" borderId="21" xfId="0" applyFont="1" applyBorder="1" applyAlignment="1">
      <alignment horizontal="left" wrapText="1"/>
    </xf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/>
    <xf numFmtId="0" fontId="5" fillId="2" borderId="4" xfId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2" fillId="0" borderId="0" xfId="0" applyNumberFormat="1" applyFont="1" applyAlignment="1"/>
    <xf numFmtId="0" fontId="12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8" fillId="0" borderId="27" xfId="0" applyFont="1" applyBorder="1" applyAlignment="1"/>
    <xf numFmtId="0" fontId="9" fillId="0" borderId="24" xfId="0" applyFont="1" applyBorder="1"/>
    <xf numFmtId="0" fontId="7" fillId="0" borderId="15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1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28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2" borderId="0" xfId="0" applyFont="1" applyFill="1"/>
    <xf numFmtId="0" fontId="10" fillId="2" borderId="19" xfId="0" applyFont="1" applyFill="1" applyBorder="1"/>
    <xf numFmtId="0" fontId="14" fillId="0" borderId="22" xfId="0" applyFont="1" applyBorder="1" applyAlignment="1">
      <alignment horizontal="center" vertical="center" wrapText="1"/>
    </xf>
    <xf numFmtId="0" fontId="11" fillId="2" borderId="0" xfId="0" applyFont="1" applyFill="1" applyBorder="1"/>
    <xf numFmtId="0" fontId="10" fillId="2" borderId="33" xfId="0" applyFont="1" applyFill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4" xfId="0" applyFont="1" applyBorder="1"/>
    <xf numFmtId="0" fontId="10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2" borderId="20" xfId="0" applyFont="1" applyFill="1" applyBorder="1"/>
    <xf numFmtId="0" fontId="13" fillId="2" borderId="2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3" xfId="0" applyFont="1" applyFill="1" applyBorder="1" applyAlignment="1"/>
    <xf numFmtId="0" fontId="7" fillId="2" borderId="29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/>
    </xf>
    <xf numFmtId="0" fontId="10" fillId="2" borderId="3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22" xfId="0" applyFont="1" applyFill="1" applyBorder="1"/>
    <xf numFmtId="0" fontId="10" fillId="2" borderId="4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center" wrapText="1"/>
    </xf>
    <xf numFmtId="0" fontId="5" fillId="0" borderId="1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 applyAlignment="1">
      <alignment wrapText="1"/>
    </xf>
    <xf numFmtId="0" fontId="11" fillId="0" borderId="0" xfId="0" applyFont="1" applyBorder="1"/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/>
    <xf numFmtId="0" fontId="10" fillId="2" borderId="3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10" fillId="2" borderId="3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tabSelected="1" zoomScale="60" zoomScaleNormal="60" workbookViewId="0">
      <selection activeCell="N16" sqref="N16"/>
    </sheetView>
  </sheetViews>
  <sheetFormatPr defaultRowHeight="15"/>
  <cols>
    <col min="1" max="1" width="16.85546875" customWidth="1"/>
    <col min="2" max="3" width="15.7109375" style="4" customWidth="1"/>
    <col min="4" max="4" width="22.42578125" style="164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>
      <c r="A2" s="5" t="s">
        <v>1</v>
      </c>
      <c r="B2" s="66" t="s">
        <v>38</v>
      </c>
      <c r="C2" s="67"/>
      <c r="D2" s="70"/>
      <c r="E2" s="5"/>
      <c r="F2" s="7"/>
      <c r="G2" s="28"/>
      <c r="H2" s="5"/>
      <c r="K2" s="7"/>
      <c r="L2" s="6"/>
      <c r="M2" s="1"/>
      <c r="N2" s="2"/>
      <c r="Q2" s="68">
        <v>44610</v>
      </c>
      <c r="R2" s="69"/>
      <c r="S2" s="69"/>
    </row>
    <row r="3" spans="1:21" ht="15.75" thickBot="1">
      <c r="A3" s="1"/>
      <c r="B3" s="3"/>
      <c r="C3" s="71"/>
      <c r="D3" s="7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0" customFormat="1" ht="21.75" customHeight="1">
      <c r="A4" s="33"/>
      <c r="B4" s="63"/>
      <c r="C4" s="21" t="s">
        <v>30</v>
      </c>
      <c r="D4" s="73"/>
      <c r="E4" s="74"/>
      <c r="F4" s="63"/>
      <c r="G4" s="21"/>
      <c r="H4" s="75" t="s">
        <v>11</v>
      </c>
      <c r="I4" s="76"/>
      <c r="J4" s="77"/>
      <c r="K4" s="56" t="s">
        <v>12</v>
      </c>
      <c r="L4" s="78" t="s">
        <v>13</v>
      </c>
      <c r="M4" s="79"/>
      <c r="N4" s="79"/>
      <c r="O4" s="80"/>
      <c r="P4" s="78" t="s">
        <v>14</v>
      </c>
      <c r="Q4" s="81"/>
      <c r="R4" s="81"/>
      <c r="S4" s="82"/>
    </row>
    <row r="5" spans="1:21" s="10" customFormat="1" ht="28.5" customHeight="1" thickBot="1">
      <c r="A5" s="34" t="s">
        <v>0</v>
      </c>
      <c r="B5" s="23"/>
      <c r="C5" s="22" t="s">
        <v>31</v>
      </c>
      <c r="D5" s="83" t="s">
        <v>32</v>
      </c>
      <c r="E5" s="22" t="s">
        <v>29</v>
      </c>
      <c r="F5" s="23" t="s">
        <v>15</v>
      </c>
      <c r="G5" s="22" t="s">
        <v>28</v>
      </c>
      <c r="H5" s="84" t="s">
        <v>16</v>
      </c>
      <c r="I5" s="85" t="s">
        <v>17</v>
      </c>
      <c r="J5" s="86" t="s">
        <v>18</v>
      </c>
      <c r="K5" s="57" t="s">
        <v>19</v>
      </c>
      <c r="L5" s="84" t="s">
        <v>20</v>
      </c>
      <c r="M5" s="85" t="s">
        <v>21</v>
      </c>
      <c r="N5" s="85" t="s">
        <v>22</v>
      </c>
      <c r="O5" s="87" t="s">
        <v>23</v>
      </c>
      <c r="P5" s="84" t="s">
        <v>24</v>
      </c>
      <c r="Q5" s="85" t="s">
        <v>25</v>
      </c>
      <c r="R5" s="85" t="s">
        <v>26</v>
      </c>
      <c r="S5" s="86" t="s">
        <v>27</v>
      </c>
    </row>
    <row r="6" spans="1:21" s="10" customFormat="1" ht="37.5" customHeight="1">
      <c r="A6" s="35" t="s">
        <v>2</v>
      </c>
      <c r="B6" s="35"/>
      <c r="C6" s="32" t="s">
        <v>37</v>
      </c>
      <c r="D6" s="53" t="s">
        <v>8</v>
      </c>
      <c r="E6" s="59" t="s">
        <v>39</v>
      </c>
      <c r="F6" s="58">
        <v>17</v>
      </c>
      <c r="G6" s="32"/>
      <c r="H6" s="45">
        <v>1.7</v>
      </c>
      <c r="I6" s="9">
        <v>4.42</v>
      </c>
      <c r="J6" s="15">
        <v>0.85</v>
      </c>
      <c r="K6" s="47">
        <v>49.98</v>
      </c>
      <c r="L6" s="49">
        <v>0</v>
      </c>
      <c r="M6" s="13">
        <v>0.1</v>
      </c>
      <c r="N6" s="13">
        <v>0</v>
      </c>
      <c r="O6" s="14">
        <v>0</v>
      </c>
      <c r="P6" s="49">
        <v>25.16</v>
      </c>
      <c r="Q6" s="13">
        <v>18.190000000000001</v>
      </c>
      <c r="R6" s="13">
        <v>3.74</v>
      </c>
      <c r="S6" s="14">
        <v>0.1</v>
      </c>
    </row>
    <row r="7" spans="1:21" s="95" customFormat="1" ht="26.45" customHeight="1">
      <c r="A7" s="24"/>
      <c r="B7" s="88"/>
      <c r="C7" s="89">
        <v>66</v>
      </c>
      <c r="D7" s="90" t="s">
        <v>40</v>
      </c>
      <c r="E7" s="91" t="s">
        <v>41</v>
      </c>
      <c r="F7" s="92">
        <v>150</v>
      </c>
      <c r="G7" s="93"/>
      <c r="H7" s="45">
        <v>15.6</v>
      </c>
      <c r="I7" s="9">
        <v>16.350000000000001</v>
      </c>
      <c r="J7" s="15">
        <v>2.7</v>
      </c>
      <c r="K7" s="47">
        <v>220.2</v>
      </c>
      <c r="L7" s="45">
        <v>7.0000000000000007E-2</v>
      </c>
      <c r="M7" s="9">
        <v>0.52</v>
      </c>
      <c r="N7" s="9">
        <v>0.33</v>
      </c>
      <c r="O7" s="94">
        <v>0.78</v>
      </c>
      <c r="P7" s="45">
        <v>112.35</v>
      </c>
      <c r="Q7" s="9">
        <v>250.35</v>
      </c>
      <c r="R7" s="9">
        <v>18.809999999999999</v>
      </c>
      <c r="S7" s="15">
        <v>2.79</v>
      </c>
    </row>
    <row r="8" spans="1:21" s="95" customFormat="1" ht="26.45" customHeight="1">
      <c r="A8" s="96"/>
      <c r="B8" s="88"/>
      <c r="C8" s="29">
        <v>114</v>
      </c>
      <c r="D8" s="37" t="s">
        <v>42</v>
      </c>
      <c r="E8" s="39" t="s">
        <v>43</v>
      </c>
      <c r="F8" s="97">
        <v>200</v>
      </c>
      <c r="G8" s="29"/>
      <c r="H8" s="45">
        <v>0.2</v>
      </c>
      <c r="I8" s="9">
        <v>0</v>
      </c>
      <c r="J8" s="15">
        <v>11</v>
      </c>
      <c r="K8" s="47">
        <v>44.8</v>
      </c>
      <c r="L8" s="45">
        <v>0</v>
      </c>
      <c r="M8" s="9">
        <v>0.08</v>
      </c>
      <c r="N8" s="9">
        <v>0</v>
      </c>
      <c r="O8" s="94">
        <v>0</v>
      </c>
      <c r="P8" s="45">
        <v>13.56</v>
      </c>
      <c r="Q8" s="9">
        <v>7.66</v>
      </c>
      <c r="R8" s="9">
        <v>4.08</v>
      </c>
      <c r="S8" s="15">
        <v>0.8</v>
      </c>
      <c r="T8" s="98"/>
      <c r="U8" s="98"/>
    </row>
    <row r="9" spans="1:21" s="95" customFormat="1" ht="33.75" customHeight="1">
      <c r="A9" s="96"/>
      <c r="B9" s="99"/>
      <c r="C9" s="93">
        <v>121</v>
      </c>
      <c r="D9" s="100" t="s">
        <v>33</v>
      </c>
      <c r="E9" s="101" t="s">
        <v>33</v>
      </c>
      <c r="F9" s="102">
        <v>30</v>
      </c>
      <c r="G9" s="29"/>
      <c r="H9" s="45">
        <v>2.16</v>
      </c>
      <c r="I9" s="9">
        <v>0.81</v>
      </c>
      <c r="J9" s="15">
        <v>14.73</v>
      </c>
      <c r="K9" s="47">
        <v>75.66</v>
      </c>
      <c r="L9" s="45">
        <v>0.04</v>
      </c>
      <c r="M9" s="9">
        <v>0</v>
      </c>
      <c r="N9" s="9">
        <v>0</v>
      </c>
      <c r="O9" s="94">
        <v>0.51</v>
      </c>
      <c r="P9" s="45">
        <v>7.5</v>
      </c>
      <c r="Q9" s="9">
        <v>24.6</v>
      </c>
      <c r="R9" s="9">
        <v>9.9</v>
      </c>
      <c r="S9" s="15">
        <v>0.45</v>
      </c>
      <c r="T9" s="98"/>
      <c r="U9" s="98"/>
    </row>
    <row r="10" spans="1:21" s="95" customFormat="1" ht="26.25" hidden="1" customHeight="1">
      <c r="A10" s="96"/>
      <c r="B10" s="31"/>
      <c r="C10" s="29"/>
      <c r="D10" s="37"/>
      <c r="E10" s="40"/>
      <c r="F10" s="30"/>
      <c r="G10" s="103"/>
      <c r="H10" s="45"/>
      <c r="I10" s="9"/>
      <c r="J10" s="15"/>
      <c r="K10" s="48"/>
      <c r="L10" s="45"/>
      <c r="M10" s="9"/>
      <c r="N10" s="9"/>
      <c r="O10" s="94"/>
      <c r="P10" s="45"/>
      <c r="Q10" s="9"/>
      <c r="R10" s="9"/>
      <c r="S10" s="15"/>
      <c r="T10" s="98"/>
      <c r="U10" s="98"/>
    </row>
    <row r="11" spans="1:21" s="95" customFormat="1" ht="26.45" customHeight="1">
      <c r="A11" s="96"/>
      <c r="B11" s="88"/>
      <c r="C11" s="104"/>
      <c r="D11" s="38"/>
      <c r="E11" s="105" t="s">
        <v>9</v>
      </c>
      <c r="F11" s="106">
        <f>F7+F8+F9+F10+100</f>
        <v>480</v>
      </c>
      <c r="G11" s="52">
        <f t="shared" ref="G11:S11" si="0">G7+G8+G9+G10+100</f>
        <v>100</v>
      </c>
      <c r="H11" s="64">
        <f t="shared" si="0"/>
        <v>117.96000000000001</v>
      </c>
      <c r="I11" s="18">
        <f t="shared" si="0"/>
        <v>117.16</v>
      </c>
      <c r="J11" s="50">
        <f t="shared" si="0"/>
        <v>128.43</v>
      </c>
      <c r="K11" s="107">
        <f t="shared" si="0"/>
        <v>440.65999999999997</v>
      </c>
      <c r="L11" s="64">
        <f t="shared" si="0"/>
        <v>100.11</v>
      </c>
      <c r="M11" s="18">
        <f t="shared" si="0"/>
        <v>100.6</v>
      </c>
      <c r="N11" s="18">
        <f t="shared" si="0"/>
        <v>100.33</v>
      </c>
      <c r="O11" s="51">
        <f t="shared" si="0"/>
        <v>101.29</v>
      </c>
      <c r="P11" s="64">
        <f t="shared" si="0"/>
        <v>233.41</v>
      </c>
      <c r="Q11" s="18">
        <f t="shared" si="0"/>
        <v>382.61</v>
      </c>
      <c r="R11" s="18">
        <f t="shared" si="0"/>
        <v>132.79</v>
      </c>
      <c r="S11" s="50">
        <f t="shared" si="0"/>
        <v>104.04</v>
      </c>
    </row>
    <row r="12" spans="1:21" s="95" customFormat="1" ht="22.5" customHeight="1" thickBot="1">
      <c r="A12" s="108"/>
      <c r="B12" s="109"/>
      <c r="C12" s="110"/>
      <c r="D12" s="111"/>
      <c r="E12" s="112" t="s">
        <v>10</v>
      </c>
      <c r="F12" s="113"/>
      <c r="G12" s="44"/>
      <c r="H12" s="114"/>
      <c r="I12" s="115"/>
      <c r="J12" s="116"/>
      <c r="K12" s="117">
        <f>K11/23.5</f>
        <v>18.751489361702127</v>
      </c>
      <c r="L12" s="114"/>
      <c r="M12" s="115"/>
      <c r="N12" s="115"/>
      <c r="O12" s="118"/>
      <c r="P12" s="114"/>
      <c r="Q12" s="115"/>
      <c r="R12" s="115"/>
      <c r="S12" s="116"/>
    </row>
    <row r="13" spans="1:21" s="10" customFormat="1" ht="26.25" hidden="1" customHeight="1" thickBot="1">
      <c r="B13" s="119"/>
      <c r="C13" s="120"/>
      <c r="D13" s="121"/>
      <c r="E13" s="122"/>
      <c r="F13" s="120"/>
      <c r="G13" s="123"/>
      <c r="H13" s="124"/>
      <c r="I13" s="125"/>
      <c r="J13" s="126"/>
      <c r="K13" s="127"/>
      <c r="L13" s="124"/>
      <c r="M13" s="125"/>
      <c r="N13" s="125"/>
      <c r="O13" s="128"/>
      <c r="P13" s="124"/>
      <c r="Q13" s="125"/>
      <c r="R13" s="125"/>
      <c r="S13" s="126"/>
      <c r="T13" s="95"/>
      <c r="U13" s="95"/>
    </row>
    <row r="14" spans="1:21" s="10" customFormat="1" ht="35.25" customHeight="1">
      <c r="A14" s="35" t="s">
        <v>3</v>
      </c>
      <c r="B14" s="129"/>
      <c r="C14" s="104">
        <v>31</v>
      </c>
      <c r="D14" s="38" t="s">
        <v>44</v>
      </c>
      <c r="E14" s="130" t="s">
        <v>36</v>
      </c>
      <c r="F14" s="131">
        <v>200</v>
      </c>
      <c r="G14" s="104"/>
      <c r="H14" s="132">
        <v>5.74</v>
      </c>
      <c r="I14" s="133">
        <v>8.7799999999999994</v>
      </c>
      <c r="J14" s="134">
        <v>8.74</v>
      </c>
      <c r="K14" s="135">
        <v>138.04</v>
      </c>
      <c r="L14" s="132">
        <v>0.04</v>
      </c>
      <c r="M14" s="133">
        <v>5.24</v>
      </c>
      <c r="N14" s="133">
        <v>5.24</v>
      </c>
      <c r="O14" s="136">
        <v>2</v>
      </c>
      <c r="P14" s="132">
        <v>1.2</v>
      </c>
      <c r="Q14" s="133">
        <v>33.799999999999997</v>
      </c>
      <c r="R14" s="133">
        <v>20.28</v>
      </c>
      <c r="S14" s="134">
        <v>1.28</v>
      </c>
      <c r="T14" s="98"/>
      <c r="U14" s="98"/>
    </row>
    <row r="15" spans="1:21" s="95" customFormat="1" ht="26.45" customHeight="1">
      <c r="A15" s="25"/>
      <c r="B15" s="88"/>
      <c r="C15" s="104">
        <v>194</v>
      </c>
      <c r="D15" s="38" t="s">
        <v>4</v>
      </c>
      <c r="E15" s="130" t="s">
        <v>35</v>
      </c>
      <c r="F15" s="131">
        <v>90</v>
      </c>
      <c r="G15" s="104"/>
      <c r="H15" s="137">
        <v>16.559999999999999</v>
      </c>
      <c r="I15" s="138">
        <v>14.22</v>
      </c>
      <c r="J15" s="139">
        <v>11.7</v>
      </c>
      <c r="K15" s="140">
        <v>240.93</v>
      </c>
      <c r="L15" s="137">
        <v>0.04</v>
      </c>
      <c r="M15" s="138">
        <v>0.5</v>
      </c>
      <c r="N15" s="138">
        <v>0</v>
      </c>
      <c r="O15" s="141">
        <v>1.21</v>
      </c>
      <c r="P15" s="137">
        <v>17.350000000000001</v>
      </c>
      <c r="Q15" s="138">
        <v>113.15</v>
      </c>
      <c r="R15" s="138">
        <v>16.149999999999999</v>
      </c>
      <c r="S15" s="139">
        <v>0.97</v>
      </c>
      <c r="T15" s="98"/>
      <c r="U15" s="98"/>
    </row>
    <row r="16" spans="1:21" s="95" customFormat="1" ht="35.25" customHeight="1">
      <c r="A16" s="25"/>
      <c r="B16" s="142"/>
      <c r="C16" s="104">
        <v>233</v>
      </c>
      <c r="D16" s="143" t="s">
        <v>45</v>
      </c>
      <c r="E16" s="144" t="s">
        <v>46</v>
      </c>
      <c r="F16" s="31">
        <v>150</v>
      </c>
      <c r="G16" s="104"/>
      <c r="H16" s="46">
        <v>3.15</v>
      </c>
      <c r="I16" s="19">
        <v>10.54</v>
      </c>
      <c r="J16" s="43">
        <v>20.86</v>
      </c>
      <c r="K16" s="62">
        <v>192</v>
      </c>
      <c r="L16" s="46">
        <v>0.13</v>
      </c>
      <c r="M16" s="19">
        <v>25.51</v>
      </c>
      <c r="N16" s="19">
        <v>0</v>
      </c>
      <c r="O16" s="20">
        <v>0.48</v>
      </c>
      <c r="P16" s="46">
        <v>28.69</v>
      </c>
      <c r="Q16" s="19">
        <v>79.87</v>
      </c>
      <c r="R16" s="19">
        <v>33.22</v>
      </c>
      <c r="S16" s="43">
        <v>1.41</v>
      </c>
      <c r="T16" s="98"/>
      <c r="U16" s="98"/>
    </row>
    <row r="17" spans="1:21" s="10" customFormat="1" ht="39" customHeight="1">
      <c r="A17" s="26"/>
      <c r="B17" s="142"/>
      <c r="C17" s="62">
        <v>95</v>
      </c>
      <c r="D17" s="38" t="s">
        <v>7</v>
      </c>
      <c r="E17" s="42" t="s">
        <v>6</v>
      </c>
      <c r="F17" s="60">
        <v>200</v>
      </c>
      <c r="G17" s="61"/>
      <c r="H17" s="55">
        <v>0</v>
      </c>
      <c r="I17" s="11">
        <v>0</v>
      </c>
      <c r="J17" s="16">
        <v>24.4</v>
      </c>
      <c r="K17" s="54">
        <v>97.6</v>
      </c>
      <c r="L17" s="55">
        <v>0.16</v>
      </c>
      <c r="M17" s="11">
        <v>9.18</v>
      </c>
      <c r="N17" s="11">
        <v>0.16</v>
      </c>
      <c r="O17" s="12">
        <v>0.8</v>
      </c>
      <c r="P17" s="55">
        <v>0.78</v>
      </c>
      <c r="Q17" s="11">
        <v>0</v>
      </c>
      <c r="R17" s="11">
        <v>0</v>
      </c>
      <c r="S17" s="16">
        <v>0</v>
      </c>
      <c r="T17" s="98"/>
      <c r="U17" s="145"/>
    </row>
    <row r="18" spans="1:21" s="10" customFormat="1" ht="22.5" customHeight="1">
      <c r="A18" s="26"/>
      <c r="B18" s="142"/>
      <c r="C18" s="62">
        <v>119</v>
      </c>
      <c r="D18" s="38" t="s">
        <v>5</v>
      </c>
      <c r="E18" s="42" t="s">
        <v>34</v>
      </c>
      <c r="F18" s="31">
        <v>30</v>
      </c>
      <c r="G18" s="61"/>
      <c r="H18" s="55">
        <v>2.13</v>
      </c>
      <c r="I18" s="11">
        <v>0.21</v>
      </c>
      <c r="J18" s="16">
        <v>13.26</v>
      </c>
      <c r="K18" s="65">
        <v>72</v>
      </c>
      <c r="L18" s="55">
        <v>0.03</v>
      </c>
      <c r="M18" s="11">
        <v>0</v>
      </c>
      <c r="N18" s="11">
        <v>0</v>
      </c>
      <c r="O18" s="12">
        <v>0.05</v>
      </c>
      <c r="P18" s="55">
        <v>11.1</v>
      </c>
      <c r="Q18" s="11">
        <v>65.400000000000006</v>
      </c>
      <c r="R18" s="11">
        <v>19.5</v>
      </c>
      <c r="S18" s="16">
        <v>0.84</v>
      </c>
      <c r="T18" s="98"/>
      <c r="U18" s="145"/>
    </row>
    <row r="19" spans="1:21" s="10" customFormat="1" ht="26.25" hidden="1" customHeight="1">
      <c r="A19" s="26"/>
      <c r="B19" s="31"/>
      <c r="C19" s="104"/>
      <c r="D19" s="38"/>
      <c r="E19" s="42"/>
      <c r="F19" s="31"/>
      <c r="G19" s="61"/>
      <c r="H19" s="55"/>
      <c r="I19" s="11"/>
      <c r="J19" s="16"/>
      <c r="K19" s="65"/>
      <c r="L19" s="55"/>
      <c r="M19" s="11"/>
      <c r="N19" s="11"/>
      <c r="O19" s="12"/>
      <c r="P19" s="55"/>
      <c r="Q19" s="11"/>
      <c r="R19" s="11"/>
      <c r="S19" s="16"/>
      <c r="T19" s="98"/>
      <c r="U19" s="145"/>
    </row>
    <row r="20" spans="1:21" s="95" customFormat="1" ht="26.45" customHeight="1">
      <c r="A20" s="25"/>
      <c r="B20" s="88"/>
      <c r="C20" s="146"/>
      <c r="D20" s="147"/>
      <c r="E20" s="105" t="s">
        <v>9</v>
      </c>
      <c r="F20" s="148">
        <f>F14+F15+F16+F17+F18+F19+60</f>
        <v>730</v>
      </c>
      <c r="G20" s="146"/>
      <c r="H20" s="149">
        <f t="shared" ref="H20:S20" si="1">H13+H14+H15+H16+H17+H18+H19</f>
        <v>27.579999999999995</v>
      </c>
      <c r="I20" s="150">
        <f t="shared" si="1"/>
        <v>33.75</v>
      </c>
      <c r="J20" s="151">
        <f t="shared" si="1"/>
        <v>78.959999999999994</v>
      </c>
      <c r="K20" s="152">
        <f t="shared" si="1"/>
        <v>740.57</v>
      </c>
      <c r="L20" s="149">
        <f t="shared" si="1"/>
        <v>0.4</v>
      </c>
      <c r="M20" s="150">
        <f t="shared" si="1"/>
        <v>40.43</v>
      </c>
      <c r="N20" s="150">
        <f t="shared" si="1"/>
        <v>5.4</v>
      </c>
      <c r="O20" s="153">
        <f t="shared" si="1"/>
        <v>4.54</v>
      </c>
      <c r="P20" s="149">
        <f t="shared" si="1"/>
        <v>59.120000000000005</v>
      </c>
      <c r="Q20" s="150">
        <f t="shared" si="1"/>
        <v>292.22000000000003</v>
      </c>
      <c r="R20" s="150">
        <f t="shared" si="1"/>
        <v>89.15</v>
      </c>
      <c r="S20" s="151">
        <f t="shared" si="1"/>
        <v>4.5</v>
      </c>
    </row>
    <row r="21" spans="1:21" s="95" customFormat="1" ht="26.45" customHeight="1" thickBot="1">
      <c r="A21" s="36"/>
      <c r="B21" s="109"/>
      <c r="C21" s="110"/>
      <c r="D21" s="111"/>
      <c r="E21" s="112" t="s">
        <v>10</v>
      </c>
      <c r="F21" s="113"/>
      <c r="G21" s="110"/>
      <c r="H21" s="41"/>
      <c r="I21" s="17"/>
      <c r="J21" s="27"/>
      <c r="K21" s="154">
        <f>K20/23.5</f>
        <v>31.513617021276598</v>
      </c>
      <c r="L21" s="41"/>
      <c r="M21" s="17"/>
      <c r="N21" s="17"/>
      <c r="O21" s="155"/>
      <c r="P21" s="41"/>
      <c r="Q21" s="17"/>
      <c r="R21" s="17"/>
      <c r="S21" s="27"/>
    </row>
    <row r="22" spans="1:21" ht="15.75">
      <c r="A22" s="8"/>
      <c r="B22" s="156"/>
      <c r="C22" s="157"/>
      <c r="D22" s="158"/>
      <c r="E22" s="159"/>
      <c r="F22" s="159"/>
      <c r="G22" s="160"/>
      <c r="H22" s="161"/>
      <c r="I22" s="160"/>
      <c r="J22" s="159"/>
      <c r="K22" s="162"/>
      <c r="L22" s="159"/>
      <c r="M22" s="159"/>
      <c r="N22" s="159"/>
      <c r="O22" s="163"/>
      <c r="P22" s="163"/>
      <c r="Q22" s="163"/>
      <c r="R22" s="163"/>
      <c r="S22" s="163"/>
    </row>
  </sheetData>
  <mergeCells count="4">
    <mergeCell ref="L4:O4"/>
    <mergeCell ref="P4:S4"/>
    <mergeCell ref="Q2:S2"/>
    <mergeCell ref="B2:C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2022-02-01T03:32:03Z</dcterms:modified>
</cp:coreProperties>
</file>