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5" yWindow="6030" windowWidth="20730" windowHeight="6000" tabRatio="884"/>
  </bookViews>
  <sheets>
    <sheet name="4 день" sheetId="13" r:id="rId1"/>
  </sheets>
  <calcPr calcId="125725" refMode="R1C1"/>
</workbook>
</file>

<file path=xl/calcChain.xml><?xml version="1.0" encoding="utf-8"?>
<calcChain xmlns="http://schemas.openxmlformats.org/spreadsheetml/2006/main">
  <c r="X22" i="13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1" l="1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<sst xmlns="http://schemas.openxmlformats.org/spreadsheetml/2006/main" count="65" uniqueCount="59">
  <si>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</si>
  <si>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</si>
  <si>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</si>
  <si>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</si>
  <si>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</si>
  <si>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</si>
  <si>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</si>
  <si>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</si>
  <si>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</si>
  <si>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</si>
  <si>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</si>
  <si>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</si>
  <si>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</si>
  <si>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</si>
  <si>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</si>
  <si>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</si>
  <si>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</si>
  <si>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</si>
  <si>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</si>
  <si>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</si>
  <si>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</si>
  <si>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</si>
  <si>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</si>
  <si>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</si>
  <si>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</si>
  <si>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</si>
  <si>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</si>
  <si>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</si>
  <si>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</si>
  <si>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</si>
  <si>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</si>
  <si>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</si>
  <si>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</si>
  <si>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</si>
  <si>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</si>
  <si>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</si>
  <si>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</si>
  <si>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гор. Напиток</t>
  </si>
  <si>
    <t>Хлеб ржаной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</si>
  <si>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</si>
  <si>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</si>
  <si>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</si>
  <si>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</si>
  <si>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о/о** - отсутствие оборудования (УКМ, мясорубка)</t>
  </si>
  <si>
    <t xml:space="preserve">о/о** </t>
  </si>
  <si>
    <t xml:space="preserve"> горячее блюдо</t>
  </si>
  <si>
    <t>B2</t>
  </si>
  <si>
    <t>A, рэт. экв</t>
  </si>
  <si>
    <t>D, мкг</t>
  </si>
  <si>
    <t>K</t>
  </si>
  <si>
    <t>I</t>
  </si>
  <si>
    <t>Se</t>
  </si>
  <si>
    <t>F</t>
  </si>
  <si>
    <t xml:space="preserve"> п/к*- полный комплект оборудования (УКМ, мясорубка)</t>
  </si>
  <si>
    <t xml:space="preserve">Кукуруза консервированная </t>
  </si>
  <si>
    <t>СОШ8 г.Топки</t>
  </si>
  <si>
    <t>Фрукты в ассортименте</t>
  </si>
  <si>
    <t>Запеканка из творога со сгущенным молоком</t>
  </si>
  <si>
    <t xml:space="preserve"> Мясо тушеное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</si>
</sst>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9">
    <xf numFmtId="0" fontId="0" fillId="0" borderId="0" xfId="0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9" fillId="2" borderId="26" xfId="0" applyFont="1" applyFill="1" applyBorder="1"/>
    <xf numFmtId="0" fontId="12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0" fillId="2" borderId="26" xfId="0" applyFont="1" applyFill="1" applyBorder="1"/>
    <xf numFmtId="0" fontId="9" fillId="2" borderId="27" xfId="0" applyFont="1" applyFill="1" applyBorder="1"/>
    <xf numFmtId="0" fontId="10" fillId="2" borderId="29" xfId="0" applyFont="1" applyFill="1" applyBorder="1" applyAlignment="1"/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left" wrapText="1"/>
    </xf>
    <xf numFmtId="0" fontId="10" fillId="2" borderId="41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4" xfId="0" applyFont="1" applyFill="1" applyBorder="1"/>
    <xf numFmtId="0" fontId="10" fillId="2" borderId="40" xfId="0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10" fillId="2" borderId="4" xfId="0" applyFont="1" applyFill="1" applyBorder="1" applyAlignment="1"/>
    <xf numFmtId="0" fontId="5" fillId="2" borderId="29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2" borderId="40" xfId="0" applyFont="1" applyFill="1" applyBorder="1"/>
    <xf numFmtId="0" fontId="10" fillId="2" borderId="40" xfId="0" applyFont="1" applyFill="1" applyBorder="1"/>
    <xf numFmtId="164" fontId="7" fillId="2" borderId="29" xfId="0" applyNumberFormat="1" applyFont="1" applyFill="1" applyBorder="1" applyAlignment="1">
      <alignment horizontal="center"/>
    </xf>
    <xf numFmtId="0" fontId="9" fillId="2" borderId="29" xfId="0" applyFont="1" applyFill="1" applyBorder="1"/>
    <xf numFmtId="0" fontId="0" fillId="2" borderId="0" xfId="0" applyFont="1" applyFill="1" applyBorder="1" applyAlignment="1">
      <alignment horizontal="center"/>
    </xf>
    <xf numFmtId="0" fontId="9" fillId="2" borderId="36" xfId="0" applyFont="1" applyFill="1" applyBorder="1"/>
    <xf numFmtId="0" fontId="5" fillId="2" borderId="22" xfId="1" applyFont="1" applyFill="1" applyBorder="1" applyAlignment="1">
      <alignment horizontal="center"/>
    </xf>
    <xf numFmtId="0" fontId="10" fillId="2" borderId="18" xfId="0" applyFont="1" applyFill="1" applyBorder="1"/>
    <xf numFmtId="0" fontId="10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0" xfId="0" applyFont="1" applyFill="1" applyBorder="1"/>
    <xf numFmtId="0" fontId="10" fillId="2" borderId="4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7" fillId="2" borderId="29" xfId="0" applyFont="1" applyFill="1" applyBorder="1" applyAlignment="1"/>
    <xf numFmtId="0" fontId="7" fillId="2" borderId="30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2" borderId="30" xfId="0" applyFont="1" applyFill="1" applyBorder="1" applyAlignment="1"/>
    <xf numFmtId="0" fontId="10" fillId="2" borderId="29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/>
    </xf>
    <xf numFmtId="0" fontId="9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9" fillId="2" borderId="39" xfId="0" applyFont="1" applyFill="1" applyBorder="1"/>
    <xf numFmtId="0" fontId="10" fillId="2" borderId="34" xfId="0" applyFont="1" applyFill="1" applyBorder="1" applyAlignment="1">
      <alignment horizontal="center"/>
    </xf>
    <xf numFmtId="0" fontId="10" fillId="2" borderId="24" xfId="0" applyFont="1" applyFill="1" applyBorder="1"/>
    <xf numFmtId="0" fontId="9" fillId="2" borderId="31" xfId="0" applyFont="1" applyFill="1" applyBorder="1" applyAlignment="1">
      <alignment horizontal="center"/>
    </xf>
    <xf numFmtId="0" fontId="4" fillId="2" borderId="0" xfId="0" applyFont="1" applyFill="1"/>
    <xf numFmtId="0" fontId="18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14" fontId="17" fillId="2" borderId="0" xfId="0" applyNumberFormat="1" applyFont="1" applyFill="1" applyAlignment="1"/>
    <xf numFmtId="0" fontId="17" fillId="2" borderId="0" xfId="0" applyFont="1" applyFill="1" applyAlignment="1"/>
    <xf numFmtId="0" fontId="1" fillId="2" borderId="0" xfId="0" applyFont="1" applyFill="1" applyAlignment="1">
      <alignment horizontal="center"/>
    </xf>
    <xf numFmtId="0" fontId="6" fillId="2" borderId="24" xfId="0" applyFont="1" applyFill="1" applyBorder="1"/>
    <xf numFmtId="0" fontId="12" fillId="2" borderId="37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8" fillId="2" borderId="37" xfId="0" applyFont="1" applyFill="1" applyBorder="1"/>
    <xf numFmtId="0" fontId="9" fillId="2" borderId="32" xfId="0" applyFont="1" applyFill="1" applyBorder="1"/>
    <xf numFmtId="0" fontId="7" fillId="2" borderId="37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9" xfId="0" applyFont="1" applyFill="1" applyBorder="1"/>
    <xf numFmtId="0" fontId="7" fillId="2" borderId="12" xfId="0" applyFont="1" applyFill="1" applyBorder="1"/>
    <xf numFmtId="0" fontId="7" fillId="2" borderId="32" xfId="0" applyFont="1" applyFill="1" applyBorder="1"/>
    <xf numFmtId="0" fontId="7" fillId="2" borderId="4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9" fillId="2" borderId="19" xfId="0" applyFont="1" applyFill="1" applyBorder="1" applyAlignment="1"/>
    <xf numFmtId="0" fontId="7" fillId="2" borderId="24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6" fillId="2" borderId="27" xfId="0" applyFont="1" applyFill="1" applyBorder="1"/>
    <xf numFmtId="0" fontId="12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38" xfId="0" applyFont="1" applyFill="1" applyBorder="1"/>
    <xf numFmtId="0" fontId="7" fillId="2" borderId="3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3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10" fillId="2" borderId="28" xfId="0" applyFont="1" applyFill="1" applyBorder="1" applyAlignment="1">
      <alignment wrapText="1"/>
    </xf>
    <xf numFmtId="0" fontId="10" fillId="2" borderId="1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left"/>
    </xf>
    <xf numFmtId="0" fontId="7" fillId="2" borderId="29" xfId="0" applyFont="1" applyFill="1" applyBorder="1"/>
    <xf numFmtId="0" fontId="6" fillId="2" borderId="35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9" fillId="2" borderId="42" xfId="0" applyFont="1" applyFill="1" applyBorder="1"/>
    <xf numFmtId="0" fontId="9" fillId="2" borderId="2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164" fontId="6" fillId="2" borderId="40" xfId="0" applyNumberFormat="1" applyFont="1" applyFill="1" applyBorder="1" applyAlignment="1">
      <alignment horizontal="center"/>
    </xf>
    <xf numFmtId="0" fontId="9" fillId="2" borderId="16" xfId="0" applyFont="1" applyFill="1" applyBorder="1"/>
    <xf numFmtId="0" fontId="16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tabSelected="1" zoomScale="60" zoomScaleNormal="60" workbookViewId="0">
      <selection activeCell="F18" sqref="F18"/>
    </sheetView>
  </sheetViews>
  <sheetFormatPr defaultRowHeight="15"/>
  <cols>
    <col min="1" max="1" width="20.28515625" style="44" customWidth="1"/>
    <col min="2" max="2" width="11.28515625" style="60" customWidth="1"/>
    <col min="3" max="3" width="15.42578125" style="60" customWidth="1"/>
    <col min="4" max="4" width="20.85546875" style="44" customWidth="1"/>
    <col min="5" max="5" width="54.28515625" style="44" customWidth="1"/>
    <col min="6" max="6" width="13.85546875" style="44" customWidth="1"/>
    <col min="7" max="7" width="10.85546875" style="44" customWidth="1"/>
    <col min="8" max="8" width="9.140625" style="44"/>
    <col min="9" max="9" width="11.28515625" style="44" customWidth="1"/>
    <col min="10" max="10" width="12.85546875" style="44" customWidth="1"/>
    <col min="11" max="11" width="20.7109375" style="44" customWidth="1"/>
    <col min="12" max="12" width="11.28515625" style="44" customWidth="1"/>
    <col min="13" max="16384" width="9.140625" style="44"/>
  </cols>
  <sheetData>
    <row r="2" spans="1:24" ht="23.25">
      <c r="A2" s="93" t="s">
        <v>1</v>
      </c>
      <c r="B2" s="94" t="s">
        <v>55</v>
      </c>
      <c r="C2" s="94"/>
      <c r="D2" s="93" t="s">
        <v>3</v>
      </c>
      <c r="E2" s="93"/>
      <c r="F2" s="95" t="s">
        <v>2</v>
      </c>
      <c r="G2" s="96">
        <v>4</v>
      </c>
      <c r="H2" s="93"/>
      <c r="K2" s="95"/>
      <c r="L2" s="96"/>
      <c r="M2" s="97"/>
      <c r="N2" s="4"/>
      <c r="V2" s="98">
        <v>44623</v>
      </c>
      <c r="W2" s="99"/>
      <c r="X2" s="99"/>
    </row>
    <row r="3" spans="1:24" ht="15.75" thickBot="1">
      <c r="A3" s="97"/>
      <c r="C3" s="100"/>
      <c r="D3" s="97"/>
      <c r="E3" s="97"/>
      <c r="F3" s="97"/>
      <c r="G3" s="97"/>
      <c r="H3" s="97"/>
      <c r="I3" s="97"/>
      <c r="J3" s="97"/>
      <c r="K3" s="97"/>
      <c r="L3" s="97"/>
      <c r="M3" s="97"/>
      <c r="N3" s="4"/>
    </row>
    <row r="4" spans="1:24" s="6" customFormat="1" ht="21.75" customHeight="1" thickBot="1">
      <c r="A4" s="101"/>
      <c r="B4" s="102"/>
      <c r="C4" s="103" t="s">
        <v>33</v>
      </c>
      <c r="D4" s="104"/>
      <c r="E4" s="105"/>
      <c r="F4" s="106"/>
      <c r="G4" s="103"/>
      <c r="H4" s="107" t="s">
        <v>16</v>
      </c>
      <c r="I4" s="108"/>
      <c r="J4" s="109"/>
      <c r="K4" s="110" t="s">
        <v>17</v>
      </c>
      <c r="L4" s="111" t="s">
        <v>18</v>
      </c>
      <c r="M4" s="112"/>
      <c r="N4" s="113"/>
      <c r="O4" s="113"/>
      <c r="P4" s="114"/>
      <c r="Q4" s="115" t="s">
        <v>19</v>
      </c>
      <c r="R4" s="116"/>
      <c r="S4" s="116"/>
      <c r="T4" s="116"/>
      <c r="U4" s="116"/>
      <c r="V4" s="116"/>
      <c r="W4" s="116"/>
      <c r="X4" s="117"/>
    </row>
    <row r="5" spans="1:24" s="6" customFormat="1" ht="28.5" customHeight="1" thickBot="1">
      <c r="A5" s="118" t="s">
        <v>0</v>
      </c>
      <c r="B5" s="119"/>
      <c r="C5" s="120" t="s">
        <v>34</v>
      </c>
      <c r="D5" s="121" t="s">
        <v>35</v>
      </c>
      <c r="E5" s="120" t="s">
        <v>32</v>
      </c>
      <c r="F5" s="122" t="s">
        <v>20</v>
      </c>
      <c r="G5" s="120" t="s">
        <v>31</v>
      </c>
      <c r="H5" s="123" t="s">
        <v>21</v>
      </c>
      <c r="I5" s="124" t="s">
        <v>22</v>
      </c>
      <c r="J5" s="125" t="s">
        <v>23</v>
      </c>
      <c r="K5" s="126" t="s">
        <v>24</v>
      </c>
      <c r="L5" s="127" t="s">
        <v>25</v>
      </c>
      <c r="M5" s="127" t="s">
        <v>46</v>
      </c>
      <c r="N5" s="127" t="s">
        <v>26</v>
      </c>
      <c r="O5" s="128" t="s">
        <v>47</v>
      </c>
      <c r="P5" s="127" t="s">
        <v>48</v>
      </c>
      <c r="Q5" s="129" t="s">
        <v>27</v>
      </c>
      <c r="R5" s="129" t="s">
        <v>28</v>
      </c>
      <c r="S5" s="129" t="s">
        <v>29</v>
      </c>
      <c r="T5" s="129" t="s">
        <v>30</v>
      </c>
      <c r="U5" s="129" t="s">
        <v>49</v>
      </c>
      <c r="V5" s="129" t="s">
        <v>50</v>
      </c>
      <c r="W5" s="129" t="s">
        <v>51</v>
      </c>
      <c r="X5" s="130" t="s">
        <v>52</v>
      </c>
    </row>
    <row r="6" spans="1:24" s="6" customFormat="1" ht="38.25" customHeight="1">
      <c r="A6" s="91" t="s">
        <v>4</v>
      </c>
      <c r="B6" s="87"/>
      <c r="C6" s="26">
        <v>25</v>
      </c>
      <c r="D6" s="52" t="s">
        <v>13</v>
      </c>
      <c r="E6" s="131" t="s">
        <v>56</v>
      </c>
      <c r="F6" s="132">
        <v>150</v>
      </c>
      <c r="G6" s="26"/>
      <c r="H6" s="71">
        <v>0.6</v>
      </c>
      <c r="I6" s="8">
        <v>0.45</v>
      </c>
      <c r="J6" s="82">
        <v>12.3</v>
      </c>
      <c r="K6" s="133">
        <v>54.9</v>
      </c>
      <c r="L6" s="70">
        <v>0.03</v>
      </c>
      <c r="M6" s="71">
        <v>0.05</v>
      </c>
      <c r="N6" s="8">
        <v>7.5</v>
      </c>
      <c r="O6" s="8">
        <v>0</v>
      </c>
      <c r="P6" s="9">
        <v>0</v>
      </c>
      <c r="Q6" s="71">
        <v>28.5</v>
      </c>
      <c r="R6" s="8">
        <v>24</v>
      </c>
      <c r="S6" s="8">
        <v>18</v>
      </c>
      <c r="T6" s="8">
        <v>3.45</v>
      </c>
      <c r="U6" s="8">
        <v>232.5</v>
      </c>
      <c r="V6" s="8">
        <v>2E-3</v>
      </c>
      <c r="W6" s="8">
        <v>2.0000000000000001E-4</v>
      </c>
      <c r="X6" s="7">
        <v>0.02</v>
      </c>
    </row>
    <row r="7" spans="1:24" s="6" customFormat="1" ht="38.25" customHeight="1">
      <c r="A7" s="23"/>
      <c r="B7" s="19"/>
      <c r="C7" s="20">
        <v>196</v>
      </c>
      <c r="D7" s="34" t="s">
        <v>45</v>
      </c>
      <c r="E7" s="27" t="s">
        <v>57</v>
      </c>
      <c r="F7" s="20">
        <v>150</v>
      </c>
      <c r="G7" s="33"/>
      <c r="H7" s="1">
        <v>18.899999999999999</v>
      </c>
      <c r="I7" s="2">
        <v>14.1</v>
      </c>
      <c r="J7" s="3">
        <v>31.35</v>
      </c>
      <c r="K7" s="31">
        <v>328.8</v>
      </c>
      <c r="L7" s="59">
        <v>0.06</v>
      </c>
      <c r="M7" s="1">
        <v>0.34</v>
      </c>
      <c r="N7" s="2">
        <v>0.52</v>
      </c>
      <c r="O7" s="2">
        <v>0.06</v>
      </c>
      <c r="P7" s="7">
        <v>0.41</v>
      </c>
      <c r="Q7" s="1">
        <v>219.33</v>
      </c>
      <c r="R7" s="2">
        <v>259.58</v>
      </c>
      <c r="S7" s="2">
        <v>35.46</v>
      </c>
      <c r="T7" s="2">
        <v>1.1299999999999999</v>
      </c>
      <c r="U7" s="2">
        <v>155.26</v>
      </c>
      <c r="V7" s="2">
        <v>8.6E-3</v>
      </c>
      <c r="W7" s="2">
        <v>2.5000000000000001E-2</v>
      </c>
      <c r="X7" s="7">
        <v>0.03</v>
      </c>
    </row>
    <row r="8" spans="1:24" s="6" customFormat="1" ht="38.25" customHeight="1">
      <c r="A8" s="23"/>
      <c r="B8" s="19"/>
      <c r="C8" s="20">
        <v>114</v>
      </c>
      <c r="D8" s="35" t="s">
        <v>37</v>
      </c>
      <c r="E8" s="73" t="s">
        <v>41</v>
      </c>
      <c r="F8" s="134">
        <v>200</v>
      </c>
      <c r="G8" s="20"/>
      <c r="H8" s="1">
        <v>0.2</v>
      </c>
      <c r="I8" s="2">
        <v>0</v>
      </c>
      <c r="J8" s="3">
        <v>11</v>
      </c>
      <c r="K8" s="31">
        <v>44.8</v>
      </c>
      <c r="L8" s="59">
        <v>0</v>
      </c>
      <c r="M8" s="1">
        <v>0</v>
      </c>
      <c r="N8" s="2">
        <v>0.08</v>
      </c>
      <c r="O8" s="2">
        <v>0</v>
      </c>
      <c r="P8" s="7">
        <v>0</v>
      </c>
      <c r="Q8" s="1">
        <v>13.56</v>
      </c>
      <c r="R8" s="2">
        <v>7.66</v>
      </c>
      <c r="S8" s="2">
        <v>4.08</v>
      </c>
      <c r="T8" s="2">
        <v>0.8</v>
      </c>
      <c r="U8" s="2">
        <v>0.68</v>
      </c>
      <c r="V8" s="2">
        <v>0</v>
      </c>
      <c r="W8" s="2">
        <v>0</v>
      </c>
      <c r="X8" s="7">
        <v>0</v>
      </c>
    </row>
    <row r="9" spans="1:24" s="6" customFormat="1" ht="38.25" customHeight="1">
      <c r="A9" s="23"/>
      <c r="B9" s="19"/>
      <c r="C9" s="40">
        <v>121</v>
      </c>
      <c r="D9" s="35" t="s">
        <v>8</v>
      </c>
      <c r="E9" s="73" t="s">
        <v>40</v>
      </c>
      <c r="F9" s="64">
        <v>30</v>
      </c>
      <c r="G9" s="20"/>
      <c r="H9" s="1">
        <v>2.16</v>
      </c>
      <c r="I9" s="2">
        <v>0.81</v>
      </c>
      <c r="J9" s="3">
        <v>14.73</v>
      </c>
      <c r="K9" s="31">
        <v>75.66</v>
      </c>
      <c r="L9" s="59">
        <v>0.04</v>
      </c>
      <c r="M9" s="1">
        <v>0.01</v>
      </c>
      <c r="N9" s="2">
        <v>0</v>
      </c>
      <c r="O9" s="2">
        <v>0</v>
      </c>
      <c r="P9" s="7">
        <v>0</v>
      </c>
      <c r="Q9" s="59">
        <v>7.5</v>
      </c>
      <c r="R9" s="2">
        <v>24.6</v>
      </c>
      <c r="S9" s="2">
        <v>9.9</v>
      </c>
      <c r="T9" s="2">
        <v>0.45</v>
      </c>
      <c r="U9" s="2">
        <v>27.6</v>
      </c>
      <c r="V9" s="2">
        <v>0</v>
      </c>
      <c r="W9" s="2">
        <v>0</v>
      </c>
      <c r="X9" s="7">
        <v>0</v>
      </c>
    </row>
    <row r="10" spans="1:24" s="6" customFormat="1" ht="38.25" customHeight="1">
      <c r="A10" s="23"/>
      <c r="B10" s="19"/>
      <c r="C10" s="20">
        <v>120</v>
      </c>
      <c r="D10" s="35" t="s">
        <v>9</v>
      </c>
      <c r="E10" s="25" t="s">
        <v>38</v>
      </c>
      <c r="F10" s="17">
        <v>20</v>
      </c>
      <c r="G10" s="20"/>
      <c r="H10" s="1">
        <v>1.1399999999999999</v>
      </c>
      <c r="I10" s="2">
        <v>0.22</v>
      </c>
      <c r="J10" s="3">
        <v>7.44</v>
      </c>
      <c r="K10" s="57">
        <v>36.26</v>
      </c>
      <c r="L10" s="59">
        <v>0.02</v>
      </c>
      <c r="M10" s="1">
        <v>2.4E-2</v>
      </c>
      <c r="N10" s="2">
        <v>0.08</v>
      </c>
      <c r="O10" s="2">
        <v>0</v>
      </c>
      <c r="P10" s="7">
        <v>0</v>
      </c>
      <c r="Q10" s="59">
        <v>6.8</v>
      </c>
      <c r="R10" s="2">
        <v>24</v>
      </c>
      <c r="S10" s="2">
        <v>8.1999999999999993</v>
      </c>
      <c r="T10" s="2">
        <v>0.46</v>
      </c>
      <c r="U10" s="2">
        <v>73.5</v>
      </c>
      <c r="V10" s="2">
        <v>2E-3</v>
      </c>
      <c r="W10" s="2">
        <v>2E-3</v>
      </c>
      <c r="X10" s="7">
        <v>1.2E-2</v>
      </c>
    </row>
    <row r="11" spans="1:24" s="6" customFormat="1" ht="15.75">
      <c r="A11" s="23"/>
      <c r="B11" s="19"/>
      <c r="C11" s="20"/>
      <c r="D11" s="35"/>
      <c r="E11" s="68" t="s">
        <v>14</v>
      </c>
      <c r="F11" s="76">
        <f>SUM(F6:F10)</f>
        <v>550</v>
      </c>
      <c r="G11" s="20"/>
      <c r="H11" s="1">
        <f t="shared" ref="H11:X11" si="0">SUM(H6:H10)</f>
        <v>23</v>
      </c>
      <c r="I11" s="2">
        <f t="shared" si="0"/>
        <v>15.58</v>
      </c>
      <c r="J11" s="3">
        <f t="shared" si="0"/>
        <v>76.820000000000007</v>
      </c>
      <c r="K11" s="47">
        <f t="shared" si="0"/>
        <v>540.41999999999996</v>
      </c>
      <c r="L11" s="59">
        <f t="shared" si="0"/>
        <v>0.15</v>
      </c>
      <c r="M11" s="59">
        <f t="shared" si="0"/>
        <v>0.42400000000000004</v>
      </c>
      <c r="N11" s="2">
        <f t="shared" si="0"/>
        <v>8.18</v>
      </c>
      <c r="O11" s="2">
        <f t="shared" si="0"/>
        <v>0.06</v>
      </c>
      <c r="P11" s="7">
        <f t="shared" si="0"/>
        <v>0.41</v>
      </c>
      <c r="Q11" s="1">
        <f t="shared" si="0"/>
        <v>275.69</v>
      </c>
      <c r="R11" s="2">
        <f t="shared" si="0"/>
        <v>339.84000000000003</v>
      </c>
      <c r="S11" s="2">
        <f t="shared" si="0"/>
        <v>75.64</v>
      </c>
      <c r="T11" s="2">
        <f t="shared" si="0"/>
        <v>6.29</v>
      </c>
      <c r="U11" s="2">
        <f t="shared" si="0"/>
        <v>489.54</v>
      </c>
      <c r="V11" s="2">
        <f t="shared" si="0"/>
        <v>1.26E-2</v>
      </c>
      <c r="W11" s="2">
        <f t="shared" si="0"/>
        <v>2.7200000000000002E-2</v>
      </c>
      <c r="X11" s="7">
        <f t="shared" si="0"/>
        <v>6.2E-2</v>
      </c>
    </row>
    <row r="12" spans="1:24" s="6" customFormat="1" ht="38.25" customHeight="1" thickBot="1">
      <c r="A12" s="23"/>
      <c r="B12" s="19"/>
      <c r="C12" s="21"/>
      <c r="D12" s="46"/>
      <c r="E12" s="72" t="s">
        <v>15</v>
      </c>
      <c r="F12" s="36"/>
      <c r="G12" s="65"/>
      <c r="H12" s="135"/>
      <c r="I12" s="136"/>
      <c r="J12" s="137"/>
      <c r="K12" s="138">
        <f>K11/23.5</f>
        <v>22.99659574468085</v>
      </c>
      <c r="L12" s="139"/>
      <c r="M12" s="135"/>
      <c r="N12" s="136"/>
      <c r="O12" s="136"/>
      <c r="P12" s="140"/>
      <c r="Q12" s="135"/>
      <c r="R12" s="136"/>
      <c r="S12" s="136"/>
      <c r="T12" s="136"/>
      <c r="U12" s="136"/>
      <c r="V12" s="136"/>
      <c r="W12" s="136"/>
      <c r="X12" s="7"/>
    </row>
    <row r="13" spans="1:24" s="6" customFormat="1" ht="38.25" customHeight="1">
      <c r="A13" s="91" t="s">
        <v>5</v>
      </c>
      <c r="B13" s="87"/>
      <c r="C13" s="141">
        <v>133</v>
      </c>
      <c r="D13" s="52" t="s">
        <v>13</v>
      </c>
      <c r="E13" s="142" t="s">
        <v>54</v>
      </c>
      <c r="F13" s="143">
        <v>60</v>
      </c>
      <c r="G13" s="26"/>
      <c r="H13" s="77">
        <v>1.32</v>
      </c>
      <c r="I13" s="78">
        <v>0.24</v>
      </c>
      <c r="J13" s="79">
        <v>8.82</v>
      </c>
      <c r="K13" s="144">
        <v>40.799999999999997</v>
      </c>
      <c r="L13" s="86">
        <v>0</v>
      </c>
      <c r="M13" s="77">
        <v>0.03</v>
      </c>
      <c r="N13" s="78">
        <v>2.88</v>
      </c>
      <c r="O13" s="78">
        <v>1.2</v>
      </c>
      <c r="P13" s="79">
        <v>0</v>
      </c>
      <c r="Q13" s="70">
        <v>3</v>
      </c>
      <c r="R13" s="8">
        <v>30</v>
      </c>
      <c r="S13" s="8">
        <v>0</v>
      </c>
      <c r="T13" s="8">
        <v>0.24</v>
      </c>
      <c r="U13" s="8">
        <v>81.599999999999994</v>
      </c>
      <c r="V13" s="8">
        <v>0</v>
      </c>
      <c r="W13" s="8">
        <v>2.9999999999999997E-4</v>
      </c>
      <c r="X13" s="9">
        <v>1.0999999999999999E-2</v>
      </c>
    </row>
    <row r="14" spans="1:24" s="6" customFormat="1" ht="37.5" customHeight="1">
      <c r="A14" s="23"/>
      <c r="B14" s="145"/>
      <c r="C14" s="20">
        <v>32</v>
      </c>
      <c r="D14" s="35" t="s">
        <v>6</v>
      </c>
      <c r="E14" s="67" t="s">
        <v>42</v>
      </c>
      <c r="F14" s="64">
        <v>200</v>
      </c>
      <c r="G14" s="20"/>
      <c r="H14" s="38">
        <v>5.88</v>
      </c>
      <c r="I14" s="12">
        <v>8.82</v>
      </c>
      <c r="J14" s="13">
        <v>9.6</v>
      </c>
      <c r="K14" s="40">
        <v>142.19999999999999</v>
      </c>
      <c r="L14" s="51">
        <v>0.04</v>
      </c>
      <c r="M14" s="38">
        <v>0.08</v>
      </c>
      <c r="N14" s="12">
        <v>2.2400000000000002</v>
      </c>
      <c r="O14" s="12">
        <v>132.44</v>
      </c>
      <c r="P14" s="37">
        <v>0.06</v>
      </c>
      <c r="Q14" s="38">
        <v>32.880000000000003</v>
      </c>
      <c r="R14" s="12">
        <v>83.64</v>
      </c>
      <c r="S14" s="85">
        <v>22.74</v>
      </c>
      <c r="T14" s="12">
        <v>1.44</v>
      </c>
      <c r="U14" s="12">
        <v>320.8</v>
      </c>
      <c r="V14" s="12">
        <v>6.0000000000000001E-3</v>
      </c>
      <c r="W14" s="12">
        <v>0</v>
      </c>
      <c r="X14" s="37">
        <v>3.5999999999999997E-2</v>
      </c>
    </row>
    <row r="15" spans="1:24" s="6" customFormat="1" ht="38.25" hidden="1" customHeight="1">
      <c r="A15" s="23"/>
      <c r="B15" s="48"/>
      <c r="C15" s="17"/>
      <c r="D15" s="33"/>
      <c r="E15" s="66"/>
      <c r="F15" s="30"/>
      <c r="G15" s="17"/>
      <c r="H15" s="81"/>
      <c r="I15" s="14"/>
      <c r="J15" s="16"/>
      <c r="K15" s="88"/>
      <c r="L15" s="51"/>
      <c r="M15" s="12"/>
      <c r="N15" s="12"/>
      <c r="O15" s="12"/>
      <c r="P15" s="13"/>
      <c r="Q15" s="51"/>
      <c r="R15" s="12"/>
      <c r="S15" s="12"/>
      <c r="T15" s="12"/>
      <c r="U15" s="12"/>
      <c r="V15" s="12"/>
      <c r="W15" s="12"/>
      <c r="X15" s="37"/>
    </row>
    <row r="16" spans="1:24" s="6" customFormat="1" ht="38.25" customHeight="1">
      <c r="A16" s="18"/>
      <c r="B16" s="146" t="s">
        <v>44</v>
      </c>
      <c r="C16" s="17">
        <v>88</v>
      </c>
      <c r="D16" s="33" t="s">
        <v>7</v>
      </c>
      <c r="E16" s="66" t="s">
        <v>58</v>
      </c>
      <c r="F16" s="30">
        <v>90</v>
      </c>
      <c r="G16" s="17"/>
      <c r="H16" s="51">
        <v>18</v>
      </c>
      <c r="I16" s="12">
        <v>16.5</v>
      </c>
      <c r="J16" s="37">
        <v>2.89</v>
      </c>
      <c r="K16" s="80">
        <v>232.8</v>
      </c>
      <c r="L16" s="81">
        <v>0.05</v>
      </c>
      <c r="M16" s="14">
        <v>0.13</v>
      </c>
      <c r="N16" s="14">
        <v>0.55000000000000004</v>
      </c>
      <c r="O16" s="14">
        <v>0</v>
      </c>
      <c r="P16" s="15">
        <v>0</v>
      </c>
      <c r="Q16" s="81">
        <v>11.7</v>
      </c>
      <c r="R16" s="14">
        <v>170.76</v>
      </c>
      <c r="S16" s="14">
        <v>22.04</v>
      </c>
      <c r="T16" s="14">
        <v>2.4700000000000002</v>
      </c>
      <c r="U16" s="14">
        <v>302.3</v>
      </c>
      <c r="V16" s="14">
        <v>7.0000000000000001E-3</v>
      </c>
      <c r="W16" s="14">
        <v>0</v>
      </c>
      <c r="X16" s="16">
        <v>5.8999999999999997E-2</v>
      </c>
    </row>
    <row r="17" spans="1:24" s="6" customFormat="1" ht="38.25" customHeight="1">
      <c r="A17" s="18"/>
      <c r="B17" s="19"/>
      <c r="C17" s="17">
        <v>54</v>
      </c>
      <c r="D17" s="33" t="s">
        <v>39</v>
      </c>
      <c r="E17" s="39" t="s">
        <v>36</v>
      </c>
      <c r="F17" s="20">
        <v>150</v>
      </c>
      <c r="G17" s="17"/>
      <c r="H17" s="59">
        <v>7.2</v>
      </c>
      <c r="I17" s="2">
        <v>5.0999999999999996</v>
      </c>
      <c r="J17" s="7">
        <v>33.9</v>
      </c>
      <c r="K17" s="58">
        <v>210.3</v>
      </c>
      <c r="L17" s="59">
        <v>0.21</v>
      </c>
      <c r="M17" s="1">
        <v>0.11</v>
      </c>
      <c r="N17" s="2">
        <v>0</v>
      </c>
      <c r="O17" s="2">
        <v>0</v>
      </c>
      <c r="P17" s="3">
        <v>0</v>
      </c>
      <c r="Q17" s="59">
        <v>14.55</v>
      </c>
      <c r="R17" s="2">
        <v>208.87</v>
      </c>
      <c r="S17" s="2">
        <v>139.99</v>
      </c>
      <c r="T17" s="2">
        <v>4.68</v>
      </c>
      <c r="U17" s="2">
        <v>273.8</v>
      </c>
      <c r="V17" s="2">
        <v>3.0000000000000001E-3</v>
      </c>
      <c r="W17" s="2">
        <v>5.0000000000000001E-3</v>
      </c>
      <c r="X17" s="2">
        <v>0.02</v>
      </c>
    </row>
    <row r="18" spans="1:24" s="6" customFormat="1" ht="38.25" customHeight="1">
      <c r="A18" s="18"/>
      <c r="B18" s="19"/>
      <c r="C18" s="17">
        <v>107</v>
      </c>
      <c r="D18" s="33" t="s">
        <v>11</v>
      </c>
      <c r="E18" s="73" t="s">
        <v>10</v>
      </c>
      <c r="F18" s="30">
        <v>200</v>
      </c>
      <c r="G18" s="17"/>
      <c r="H18" s="59">
        <v>0.8</v>
      </c>
      <c r="I18" s="2">
        <v>0.2</v>
      </c>
      <c r="J18" s="7">
        <v>23.2</v>
      </c>
      <c r="K18" s="58">
        <v>94.4</v>
      </c>
      <c r="L18" s="59">
        <v>0.02</v>
      </c>
      <c r="M18" s="1"/>
      <c r="N18" s="2">
        <v>4</v>
      </c>
      <c r="O18" s="2">
        <v>0</v>
      </c>
      <c r="P18" s="7"/>
      <c r="Q18" s="1">
        <v>16</v>
      </c>
      <c r="R18" s="2">
        <v>18</v>
      </c>
      <c r="S18" s="2">
        <v>10</v>
      </c>
      <c r="T18" s="2">
        <v>0.4</v>
      </c>
      <c r="U18" s="2"/>
      <c r="V18" s="2"/>
      <c r="W18" s="2"/>
      <c r="X18" s="7"/>
    </row>
    <row r="19" spans="1:24" s="6" customFormat="1" ht="37.5" customHeight="1">
      <c r="A19" s="18"/>
      <c r="B19" s="19"/>
      <c r="C19" s="80">
        <v>119</v>
      </c>
      <c r="D19" s="33" t="s">
        <v>8</v>
      </c>
      <c r="E19" s="39" t="s">
        <v>12</v>
      </c>
      <c r="F19" s="20">
        <v>25</v>
      </c>
      <c r="G19" s="20"/>
      <c r="H19" s="1">
        <v>1.78</v>
      </c>
      <c r="I19" s="2">
        <v>0.18</v>
      </c>
      <c r="J19" s="3">
        <v>11.05</v>
      </c>
      <c r="K19" s="57">
        <v>60</v>
      </c>
      <c r="L19" s="59">
        <v>2.5000000000000001E-2</v>
      </c>
      <c r="M19" s="1">
        <v>8.0000000000000002E-3</v>
      </c>
      <c r="N19" s="2">
        <v>0</v>
      </c>
      <c r="O19" s="2">
        <v>0</v>
      </c>
      <c r="P19" s="7">
        <v>0</v>
      </c>
      <c r="Q19" s="59">
        <v>9.25</v>
      </c>
      <c r="R19" s="2">
        <v>54.5</v>
      </c>
      <c r="S19" s="2">
        <v>16.25</v>
      </c>
      <c r="T19" s="2">
        <v>0.7</v>
      </c>
      <c r="U19" s="2">
        <v>23.25</v>
      </c>
      <c r="V19" s="2">
        <v>8.0000000000000004E-4</v>
      </c>
      <c r="W19" s="2">
        <v>2E-3</v>
      </c>
      <c r="X19" s="7">
        <v>0</v>
      </c>
    </row>
    <row r="20" spans="1:24" s="6" customFormat="1" ht="38.25" hidden="1" customHeight="1">
      <c r="A20" s="18"/>
      <c r="B20" s="19"/>
      <c r="C20" s="17"/>
      <c r="D20" s="33"/>
      <c r="E20" s="39"/>
      <c r="F20" s="20"/>
      <c r="G20" s="20"/>
      <c r="H20" s="1"/>
      <c r="I20" s="2"/>
      <c r="J20" s="3"/>
      <c r="K20" s="57"/>
      <c r="L20" s="59"/>
      <c r="M20" s="1"/>
      <c r="N20" s="2"/>
      <c r="O20" s="2"/>
      <c r="P20" s="7"/>
      <c r="Q20" s="59"/>
      <c r="R20" s="2"/>
      <c r="S20" s="2"/>
      <c r="T20" s="2"/>
      <c r="U20" s="2"/>
      <c r="V20" s="2"/>
      <c r="W20" s="2"/>
      <c r="X20" s="7"/>
    </row>
    <row r="21" spans="1:24" s="6" customFormat="1" ht="38.25" customHeight="1">
      <c r="A21" s="18"/>
      <c r="B21" s="18"/>
      <c r="C21" s="20"/>
      <c r="D21" s="35"/>
      <c r="E21" s="68" t="s">
        <v>14</v>
      </c>
      <c r="F21" s="90">
        <f>F13+F14+F15+F17+F18+F19+F20</f>
        <v>635</v>
      </c>
      <c r="G21" s="28"/>
      <c r="H21" s="32">
        <f t="shared" ref="H21:X21" si="1">H13+H14+H15+H17+H18+H19+H20</f>
        <v>16.98</v>
      </c>
      <c r="I21" s="5">
        <f t="shared" si="1"/>
        <v>14.54</v>
      </c>
      <c r="J21" s="10">
        <f t="shared" si="1"/>
        <v>86.57</v>
      </c>
      <c r="K21" s="17">
        <f t="shared" si="1"/>
        <v>547.70000000000005</v>
      </c>
      <c r="L21" s="32">
        <f t="shared" si="1"/>
        <v>0.29500000000000004</v>
      </c>
      <c r="M21" s="5">
        <f t="shared" si="1"/>
        <v>0.22800000000000001</v>
      </c>
      <c r="N21" s="5">
        <f t="shared" si="1"/>
        <v>9.120000000000001</v>
      </c>
      <c r="O21" s="5">
        <f t="shared" si="1"/>
        <v>133.63999999999999</v>
      </c>
      <c r="P21" s="53">
        <f t="shared" si="1"/>
        <v>0.06</v>
      </c>
      <c r="Q21" s="32">
        <f t="shared" si="1"/>
        <v>75.680000000000007</v>
      </c>
      <c r="R21" s="5">
        <f t="shared" si="1"/>
        <v>395.01</v>
      </c>
      <c r="S21" s="5">
        <f t="shared" si="1"/>
        <v>188.98000000000002</v>
      </c>
      <c r="T21" s="5">
        <f t="shared" si="1"/>
        <v>7.46</v>
      </c>
      <c r="U21" s="5">
        <f t="shared" si="1"/>
        <v>699.45</v>
      </c>
      <c r="V21" s="5">
        <f t="shared" si="1"/>
        <v>9.8000000000000014E-3</v>
      </c>
      <c r="W21" s="5">
        <f t="shared" si="1"/>
        <v>7.3000000000000001E-3</v>
      </c>
      <c r="X21" s="10">
        <f t="shared" si="1"/>
        <v>6.7000000000000004E-2</v>
      </c>
    </row>
    <row r="22" spans="1:24" s="6" customFormat="1" ht="38.25" customHeight="1">
      <c r="A22" s="18"/>
      <c r="B22" s="18"/>
      <c r="C22" s="74"/>
      <c r="D22" s="75"/>
      <c r="E22" s="68" t="s">
        <v>14</v>
      </c>
      <c r="F22" s="83">
        <f>F13+F14+F16+F17+F18+F19+F20</f>
        <v>725</v>
      </c>
      <c r="G22" s="56"/>
      <c r="H22" s="84">
        <f t="shared" ref="H22:X22" si="2">H13+H14+H16+H17+H18+H19+H20</f>
        <v>34.979999999999997</v>
      </c>
      <c r="I22" s="11">
        <f t="shared" si="2"/>
        <v>31.040000000000003</v>
      </c>
      <c r="J22" s="54">
        <f t="shared" si="2"/>
        <v>89.46</v>
      </c>
      <c r="K22" s="76">
        <f t="shared" si="2"/>
        <v>780.5</v>
      </c>
      <c r="L22" s="84">
        <f t="shared" si="2"/>
        <v>0.34500000000000003</v>
      </c>
      <c r="M22" s="11">
        <f t="shared" si="2"/>
        <v>0.35799999999999998</v>
      </c>
      <c r="N22" s="11">
        <f t="shared" si="2"/>
        <v>9.67</v>
      </c>
      <c r="O22" s="11">
        <f t="shared" si="2"/>
        <v>133.63999999999999</v>
      </c>
      <c r="P22" s="55">
        <f t="shared" si="2"/>
        <v>0.06</v>
      </c>
      <c r="Q22" s="84">
        <f t="shared" si="2"/>
        <v>87.38</v>
      </c>
      <c r="R22" s="11">
        <f t="shared" si="2"/>
        <v>565.77</v>
      </c>
      <c r="S22" s="11">
        <f t="shared" si="2"/>
        <v>211.02</v>
      </c>
      <c r="T22" s="11">
        <f t="shared" si="2"/>
        <v>9.93</v>
      </c>
      <c r="U22" s="11">
        <f t="shared" si="2"/>
        <v>1001.75</v>
      </c>
      <c r="V22" s="11">
        <f t="shared" si="2"/>
        <v>1.6799999999999999E-2</v>
      </c>
      <c r="W22" s="11">
        <f t="shared" si="2"/>
        <v>7.3000000000000001E-3</v>
      </c>
      <c r="X22" s="54">
        <f t="shared" si="2"/>
        <v>0.126</v>
      </c>
    </row>
    <row r="23" spans="1:24" s="6" customFormat="1" ht="38.25" customHeight="1">
      <c r="A23" s="18"/>
      <c r="B23" s="18"/>
      <c r="C23" s="92"/>
      <c r="D23" s="89"/>
      <c r="E23" s="147" t="s">
        <v>15</v>
      </c>
      <c r="F23" s="148"/>
      <c r="G23" s="29"/>
      <c r="H23" s="32"/>
      <c r="I23" s="5"/>
      <c r="J23" s="10"/>
      <c r="K23" s="149">
        <f>K21/23.5</f>
        <v>23.306382978723406</v>
      </c>
      <c r="L23" s="32"/>
      <c r="M23" s="5"/>
      <c r="N23" s="5"/>
      <c r="O23" s="5"/>
      <c r="P23" s="53"/>
      <c r="Q23" s="32"/>
      <c r="R23" s="5"/>
      <c r="S23" s="5"/>
      <c r="T23" s="5"/>
      <c r="U23" s="5"/>
      <c r="V23" s="5"/>
      <c r="W23" s="5"/>
      <c r="X23" s="10"/>
    </row>
    <row r="24" spans="1:24" s="6" customFormat="1" ht="38.25" customHeight="1" thickBot="1">
      <c r="A24" s="24"/>
      <c r="B24" s="24"/>
      <c r="C24" s="22"/>
      <c r="D24" s="45"/>
      <c r="E24" s="69" t="s">
        <v>15</v>
      </c>
      <c r="F24" s="50"/>
      <c r="G24" s="150"/>
      <c r="H24" s="151"/>
      <c r="I24" s="152"/>
      <c r="J24" s="153"/>
      <c r="K24" s="154">
        <f>K22/23.5</f>
        <v>33.212765957446805</v>
      </c>
      <c r="L24" s="151"/>
      <c r="M24" s="152"/>
      <c r="N24" s="152"/>
      <c r="O24" s="152"/>
      <c r="P24" s="155"/>
      <c r="Q24" s="151"/>
      <c r="R24" s="152"/>
      <c r="S24" s="152"/>
      <c r="T24" s="152"/>
      <c r="U24" s="152"/>
      <c r="V24" s="152"/>
      <c r="W24" s="152"/>
      <c r="X24" s="153"/>
    </row>
    <row r="25" spans="1:24">
      <c r="A25" s="41"/>
      <c r="C25" s="49"/>
      <c r="D25" s="4"/>
      <c r="E25" s="4"/>
      <c r="F25" s="4"/>
      <c r="G25" s="41"/>
      <c r="H25" s="42"/>
      <c r="I25" s="41"/>
      <c r="J25" s="4"/>
      <c r="K25" s="43"/>
      <c r="L25" s="4"/>
      <c r="M25" s="4"/>
      <c r="N25" s="4"/>
    </row>
    <row r="26" spans="1:24">
      <c r="A26" s="156" t="s">
        <v>53</v>
      </c>
      <c r="B26" s="157"/>
      <c r="C26" s="158"/>
      <c r="D26" s="4"/>
      <c r="E26" s="4"/>
      <c r="F26" s="4"/>
      <c r="G26" s="41"/>
      <c r="H26" s="41"/>
      <c r="I26" s="41"/>
      <c r="J26" s="4"/>
      <c r="K26" s="4"/>
      <c r="L26" s="4"/>
      <c r="M26" s="4"/>
      <c r="N26" s="4"/>
    </row>
    <row r="27" spans="1:24">
      <c r="A27" s="156" t="s">
        <v>43</v>
      </c>
      <c r="B27" s="157"/>
      <c r="C27" s="158"/>
      <c r="G27" s="61"/>
      <c r="H27" s="41"/>
      <c r="I27" s="61"/>
    </row>
    <row r="28" spans="1:24" ht="18.75">
      <c r="D28" s="61"/>
      <c r="E28" s="62"/>
      <c r="F28" s="63"/>
      <c r="G28" s="61"/>
      <c r="H28" s="61"/>
      <c r="I28" s="61"/>
      <c r="J28" s="61"/>
    </row>
    <row r="29" spans="1:24" ht="18.75">
      <c r="D29" s="61"/>
      <c r="E29" s="62"/>
      <c r="F29" s="63"/>
      <c r="G29" s="61"/>
      <c r="H29" s="61"/>
      <c r="I29" s="61"/>
      <c r="J29" s="61"/>
    </row>
    <row r="30" spans="1:24" ht="18.75">
      <c r="D30" s="61"/>
      <c r="E30" s="62"/>
      <c r="F30" s="63"/>
      <c r="G30" s="61"/>
      <c r="H30" s="61"/>
      <c r="I30" s="61"/>
      <c r="J30" s="61"/>
    </row>
    <row r="31" spans="1:24" ht="18.75">
      <c r="D31" s="61"/>
      <c r="E31" s="62"/>
      <c r="F31" s="63"/>
      <c r="G31" s="61"/>
      <c r="H31" s="61"/>
      <c r="I31" s="61"/>
      <c r="J31" s="61"/>
    </row>
    <row r="32" spans="1:24">
      <c r="D32" s="61"/>
      <c r="E32" s="61"/>
      <c r="F32" s="61"/>
      <c r="G32" s="61"/>
      <c r="H32" s="61"/>
      <c r="I32" s="61"/>
      <c r="J32" s="61"/>
    </row>
    <row r="33" spans="4:10">
      <c r="D33" s="61"/>
      <c r="E33" s="61"/>
      <c r="F33" s="61"/>
      <c r="G33" s="61"/>
      <c r="H33" s="61"/>
      <c r="I33" s="61"/>
      <c r="J33" s="61"/>
    </row>
    <row r="34" spans="4:10">
      <c r="D34" s="61"/>
      <c r="E34" s="61"/>
      <c r="F34" s="61"/>
      <c r="G34" s="61"/>
      <c r="H34" s="61"/>
      <c r="I34" s="61"/>
      <c r="J34" s="61"/>
    </row>
    <row r="35" spans="4:10">
      <c r="D35" s="61"/>
      <c r="E35" s="61"/>
      <c r="F35" s="61"/>
      <c r="G35" s="61"/>
      <c r="H35" s="61"/>
      <c r="I35" s="61"/>
      <c r="J35" s="61"/>
    </row>
    <row r="36" spans="4:10">
      <c r="D36" s="61"/>
      <c r="E36" s="61"/>
      <c r="F36" s="61"/>
      <c r="G36" s="61"/>
      <c r="H36" s="61"/>
      <c r="I36" s="61"/>
      <c r="J36" s="61"/>
    </row>
    <row r="37" spans="4:10">
      <c r="D37" s="61"/>
      <c r="E37" s="61"/>
      <c r="F37" s="61"/>
      <c r="G37" s="61"/>
      <c r="H37" s="61"/>
      <c r="I37" s="61"/>
      <c r="J37" s="61"/>
    </row>
    <row r="38" spans="4:10">
      <c r="D38" s="61"/>
      <c r="E38" s="61"/>
      <c r="F38" s="61"/>
      <c r="G38" s="61"/>
      <c r="H38" s="61"/>
      <c r="I38" s="61"/>
      <c r="J38" s="61"/>
    </row>
  </sheetData>
  <mergeCells count="4">
    <mergeCell ref="L4:P4"/>
    <mergeCell ref="Q4:X4"/>
    <mergeCell ref="B2:C2"/>
    <mergeCell ref="V2:X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2022-02-15T07:14:42Z</dcterms:modified>
</cp:coreProperties>
</file>