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005" yWindow="6030" windowWidth="20730" windowHeight="6000" tabRatio="884"/>
  </bookViews>
  <sheets>
    <sheet name="5 день" sheetId="14" r:id="rId1"/>
  </sheets>
  <calcPr calcId="125725" refMode="R1C1"/>
</workbook>
</file>

<file path=xl/calcChain.xml><?xml version="1.0" encoding="utf-8"?>
<calcChain xmlns="http://schemas.openxmlformats.org/spreadsheetml/2006/main">
  <c r="W13" i="14"/>
  <c r="V13"/>
  <c r="U13"/>
  <c r="T13"/>
  <c r="S13"/>
  <c r="R13"/>
  <c r="Q13"/>
  <c r="P13"/>
  <c r="O13"/>
  <c r="N13"/>
  <c r="M13"/>
  <c r="L13"/>
  <c r="K13"/>
  <c r="J13"/>
  <c r="J14" s="1"/>
  <c r="I13"/>
  <c r="H13"/>
  <c r="G13"/>
  <c r="E13"/>
  <c r="E22" l="1"/>
  <c r="W22" l="1"/>
  <c r="V22"/>
  <c r="U22"/>
  <c r="T22"/>
  <c r="S22"/>
  <c r="R22"/>
  <c r="Q22"/>
  <c r="P22"/>
  <c r="O22"/>
  <c r="N22"/>
  <c r="M22"/>
  <c r="L22"/>
  <c r="K22"/>
  <c r="J22" l="1"/>
  <c r="J23" l="1"/>
  <c r="I22"/>
  <c r="H22"/>
  <c r="G22"/>
</calcChain>
</file>

<file path=xl/sharedStrings.xml><?xml version="1.0" encoding="utf-8"?>
<sst xmlns="http://schemas.openxmlformats.org/spreadsheetml/2006/main" count="58" uniqueCount="54">
  <si>
    <t xml:space="preserve"> Прием пищи</t>
  </si>
  <si>
    <t xml:space="preserve"> Школа</t>
  </si>
  <si>
    <t>день</t>
  </si>
  <si>
    <t>Завтрак</t>
  </si>
  <si>
    <t>Обед</t>
  </si>
  <si>
    <t>1 блюдо</t>
  </si>
  <si>
    <t>2 блюдо</t>
  </si>
  <si>
    <t>хлеб пшеничный</t>
  </si>
  <si>
    <t>хлеб ржаной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</si>
  <si>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</si>
  <si>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</si>
  <si>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</si>
  <si>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</si>
  <si>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</si>
  <si>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</si>
  <si>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</si>
  <si>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</si>
  <si>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</si>
  <si>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</si>
  <si>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</si>
  <si>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</si>
  <si>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</si>
  <si>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</si>
  <si>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</si>
  <si>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</si>
  <si>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</si>
  <si>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</si>
  <si>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</si>
  <si>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</si>
  <si>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</si>
  <si>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</si>
  <si>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</si>
  <si>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</si>
  <si>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</si>
  <si>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</si>
  <si>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Хлеб пшеничный</t>
  </si>
  <si>
    <t>Суп картофельный с мясом</t>
  </si>
  <si>
    <t>Рис отварной  с маслом</t>
  </si>
  <si>
    <t>горячий напиток</t>
  </si>
  <si>
    <t>гарнир</t>
  </si>
  <si>
    <t>Макароны отварные с маслом</t>
  </si>
  <si>
    <t>Филе птицы тушеное в томатном соусе</t>
  </si>
  <si>
    <t>Чай с шиповником</t>
  </si>
  <si>
    <t>B2</t>
  </si>
  <si>
    <t>A, рэт. экв</t>
  </si>
  <si>
    <t>D, мкг</t>
  </si>
  <si>
    <t>K</t>
  </si>
  <si>
    <t>I</t>
  </si>
  <si>
    <t>Se</t>
  </si>
  <si>
    <t>F</t>
  </si>
  <si>
    <t xml:space="preserve">Кукуруза консервированная </t>
  </si>
  <si>
    <t>СОШ8 г.Топки</t>
  </si>
  <si>
    <t xml:space="preserve">Фрукты в асортименте </t>
  </si>
  <si>
    <t xml:space="preserve">Рыба  тушенная  с овощами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</si>
</sst>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16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1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9" fillId="0" borderId="16" xfId="0" applyFont="1" applyBorder="1"/>
    <xf numFmtId="0" fontId="9" fillId="0" borderId="17" xfId="0" applyFont="1" applyBorder="1"/>
    <xf numFmtId="0" fontId="5" fillId="0" borderId="15" xfId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15" xfId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32" xfId="0" applyFont="1" applyBorder="1"/>
    <xf numFmtId="0" fontId="7" fillId="0" borderId="33" xfId="0" applyFont="1" applyBorder="1" applyAlignment="1">
      <alignment horizontal="center"/>
    </xf>
    <xf numFmtId="0" fontId="10" fillId="0" borderId="27" xfId="0" applyFont="1" applyBorder="1"/>
    <xf numFmtId="0" fontId="9" fillId="0" borderId="27" xfId="0" applyFont="1" applyBorder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5" fillId="0" borderId="30" xfId="1" applyFont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6" fillId="0" borderId="26" xfId="0" applyFont="1" applyBorder="1"/>
    <xf numFmtId="0" fontId="6" fillId="0" borderId="28" xfId="0" applyFont="1" applyBorder="1"/>
    <xf numFmtId="0" fontId="10" fillId="0" borderId="26" xfId="0" applyFont="1" applyBorder="1"/>
    <xf numFmtId="0" fontId="10" fillId="0" borderId="30" xfId="0" applyFont="1" applyBorder="1"/>
    <xf numFmtId="0" fontId="10" fillId="0" borderId="30" xfId="0" applyFont="1" applyBorder="1" applyAlignment="1"/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9" fillId="0" borderId="33" xfId="0" applyFont="1" applyBorder="1"/>
    <xf numFmtId="0" fontId="10" fillId="0" borderId="5" xfId="0" applyFont="1" applyBorder="1"/>
    <xf numFmtId="0" fontId="10" fillId="0" borderId="30" xfId="0" applyFont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7" fillId="0" borderId="33" xfId="0" applyFont="1" applyBorder="1"/>
    <xf numFmtId="0" fontId="5" fillId="0" borderId="3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2" borderId="30" xfId="0" applyFont="1" applyFill="1" applyBorder="1"/>
    <xf numFmtId="0" fontId="10" fillId="2" borderId="35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0" fillId="2" borderId="30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vertical="center" wrapText="1"/>
    </xf>
    <xf numFmtId="0" fontId="5" fillId="0" borderId="24" xfId="0" applyFont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10" fillId="0" borderId="5" xfId="0" applyFont="1" applyBorder="1" applyAlignment="1">
      <alignment vertical="center" wrapText="1"/>
    </xf>
    <xf numFmtId="0" fontId="5" fillId="2" borderId="25" xfId="0" applyFont="1" applyFill="1" applyBorder="1" applyAlignment="1">
      <alignment horizontal="center"/>
    </xf>
    <xf numFmtId="0" fontId="10" fillId="0" borderId="20" xfId="0" applyFont="1" applyBorder="1"/>
    <xf numFmtId="0" fontId="10" fillId="0" borderId="30" xfId="0" applyFont="1" applyFill="1" applyBorder="1"/>
    <xf numFmtId="0" fontId="7" fillId="0" borderId="34" xfId="0" applyFont="1" applyBorder="1" applyAlignment="1">
      <alignment horizontal="center"/>
    </xf>
    <xf numFmtId="0" fontId="9" fillId="0" borderId="5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9" fillId="0" borderId="28" xfId="0" applyFont="1" applyBorder="1"/>
    <xf numFmtId="0" fontId="10" fillId="0" borderId="5" xfId="0" applyFont="1" applyFill="1" applyBorder="1"/>
    <xf numFmtId="0" fontId="5" fillId="0" borderId="23" xfId="0" applyFont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10" fillId="0" borderId="29" xfId="0" applyFont="1" applyBorder="1"/>
    <xf numFmtId="0" fontId="5" fillId="2" borderId="2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0" fontId="10" fillId="2" borderId="31" xfId="0" applyFont="1" applyFill="1" applyBorder="1"/>
    <xf numFmtId="0" fontId="5" fillId="0" borderId="23" xfId="1" applyFont="1" applyBorder="1" applyAlignment="1">
      <alignment horizontal="center"/>
    </xf>
    <xf numFmtId="0" fontId="9" fillId="0" borderId="19" xfId="0" applyFont="1" applyBorder="1"/>
    <xf numFmtId="0" fontId="9" fillId="0" borderId="31" xfId="0" applyFont="1" applyBorder="1"/>
    <xf numFmtId="0" fontId="9" fillId="0" borderId="18" xfId="0" applyFont="1" applyBorder="1"/>
    <xf numFmtId="0" fontId="9" fillId="0" borderId="25" xfId="0" applyFont="1" applyBorder="1"/>
    <xf numFmtId="0" fontId="10" fillId="0" borderId="30" xfId="0" applyFont="1" applyFill="1" applyBorder="1" applyAlignment="1">
      <alignment vertical="center" wrapText="1"/>
    </xf>
    <xf numFmtId="0" fontId="7" fillId="2" borderId="30" xfId="0" applyFont="1" applyFill="1" applyBorder="1" applyAlignment="1"/>
    <xf numFmtId="0" fontId="7" fillId="2" borderId="31" xfId="0" applyFont="1" applyFill="1" applyBorder="1"/>
    <xf numFmtId="0" fontId="9" fillId="0" borderId="35" xfId="0" applyFont="1" applyBorder="1"/>
    <xf numFmtId="164" fontId="6" fillId="0" borderId="30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0" fillId="0" borderId="20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5" fillId="2" borderId="30" xfId="0" applyFont="1" applyFill="1" applyBorder="1" applyAlignment="1">
      <alignment wrapText="1"/>
    </xf>
    <xf numFmtId="0" fontId="10" fillId="0" borderId="30" xfId="0" applyFont="1" applyFill="1" applyBorder="1" applyAlignment="1"/>
    <xf numFmtId="0" fontId="7" fillId="2" borderId="5" xfId="0" applyFont="1" applyFill="1" applyBorder="1" applyAlignment="1">
      <alignment horizontal="center"/>
    </xf>
    <xf numFmtId="164" fontId="7" fillId="2" borderId="35" xfId="0" applyNumberFormat="1" applyFont="1" applyFill="1" applyBorder="1" applyAlignment="1">
      <alignment horizontal="center"/>
    </xf>
    <xf numFmtId="0" fontId="5" fillId="0" borderId="30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24" xfId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29" xfId="0" applyFont="1" applyBorder="1" applyAlignment="1"/>
    <xf numFmtId="0" fontId="5" fillId="2" borderId="22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6" xfId="0" applyFont="1" applyBorder="1"/>
    <xf numFmtId="0" fontId="6" fillId="0" borderId="27" xfId="0" applyFont="1" applyBorder="1"/>
    <xf numFmtId="0" fontId="6" fillId="0" borderId="0" xfId="0" applyFont="1" applyBorder="1"/>
    <xf numFmtId="0" fontId="7" fillId="0" borderId="34" xfId="0" applyFont="1" applyBorder="1"/>
    <xf numFmtId="0" fontId="7" fillId="0" borderId="11" xfId="0" applyFont="1" applyBorder="1" applyAlignment="1">
      <alignment horizontal="center" wrapText="1"/>
    </xf>
    <xf numFmtId="164" fontId="7" fillId="0" borderId="31" xfId="0" applyNumberFormat="1" applyFont="1" applyBorder="1" applyAlignment="1">
      <alignment horizontal="center"/>
    </xf>
    <xf numFmtId="0" fontId="10" fillId="2" borderId="26" xfId="0" applyFont="1" applyFill="1" applyBorder="1"/>
    <xf numFmtId="0" fontId="7" fillId="0" borderId="26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9" fillId="0" borderId="20" xfId="0" applyFont="1" applyBorder="1" applyAlignment="1"/>
    <xf numFmtId="0" fontId="9" fillId="0" borderId="21" xfId="0" applyFont="1" applyBorder="1" applyAlignment="1"/>
    <xf numFmtId="0" fontId="7" fillId="0" borderId="26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6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14" fontId="15" fillId="0" borderId="0" xfId="0" applyNumberFormat="1" applyFont="1" applyAlignment="1"/>
    <xf numFmtId="0" fontId="15" fillId="0" borderId="0" xfId="0" applyFont="1" applyAlignment="1"/>
    <xf numFmtId="0" fontId="6" fillId="2" borderId="29" xfId="0" applyFont="1" applyFill="1" applyBorder="1" applyAlignment="1">
      <alignment horizontal="center"/>
    </xf>
    <xf numFmtId="0" fontId="10" fillId="2" borderId="29" xfId="0" applyFont="1" applyFill="1" applyBorder="1" applyAlignment="1">
      <alignment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 vertical="center" wrapText="1"/>
    </xf>
    <xf numFmtId="0" fontId="11" fillId="0" borderId="38" xfId="0" applyFont="1" applyBorder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X37"/>
  <sheetViews>
    <sheetView tabSelected="1" zoomScale="60" zoomScaleNormal="60" workbookViewId="0">
      <selection activeCell="D20" sqref="D20"/>
    </sheetView>
  </sheetViews>
  <sheetFormatPr defaultRowHeight="15"/>
  <cols>
    <col min="1" max="1" width="16.85546875" customWidth="1"/>
    <col min="2" max="2" width="19.7109375" style="5" customWidth="1"/>
    <col min="3" max="3" width="20.85546875" customWidth="1"/>
    <col min="4" max="4" width="54.28515625" customWidth="1"/>
    <col min="5" max="5" width="13.85546875" customWidth="1"/>
    <col min="6" max="6" width="10.85546875" customWidth="1"/>
    <col min="7" max="7" width="11.140625" bestFit="1" customWidth="1"/>
    <col min="8" max="8" width="11.28515625" customWidth="1"/>
    <col min="9" max="9" width="14.28515625" customWidth="1"/>
    <col min="10" max="10" width="20.7109375" customWidth="1"/>
    <col min="11" max="11" width="11.28515625" customWidth="1"/>
  </cols>
  <sheetData>
    <row r="2" spans="1:24" ht="23.25">
      <c r="A2" s="6" t="s">
        <v>1</v>
      </c>
      <c r="B2" s="155" t="s">
        <v>51</v>
      </c>
      <c r="C2" s="156"/>
      <c r="D2" s="6"/>
      <c r="E2" s="8" t="s">
        <v>2</v>
      </c>
      <c r="F2" s="7">
        <v>5</v>
      </c>
      <c r="G2" s="6"/>
      <c r="J2" s="8"/>
      <c r="K2" s="7"/>
      <c r="L2" s="1"/>
      <c r="M2" s="2"/>
      <c r="U2" s="157">
        <v>44624</v>
      </c>
      <c r="V2" s="158"/>
      <c r="W2" s="158"/>
    </row>
    <row r="3" spans="1:24" ht="15.7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4" s="16" customFormat="1" ht="21.75" customHeight="1" thickBot="1">
      <c r="A4" s="63"/>
      <c r="B4" s="52" t="s">
        <v>31</v>
      </c>
      <c r="C4" s="51"/>
      <c r="D4" s="71"/>
      <c r="E4" s="47"/>
      <c r="F4" s="52"/>
      <c r="G4" s="152" t="s">
        <v>14</v>
      </c>
      <c r="H4" s="153"/>
      <c r="I4" s="154"/>
      <c r="J4" s="75" t="s">
        <v>15</v>
      </c>
      <c r="K4" s="146" t="s">
        <v>16</v>
      </c>
      <c r="L4" s="147"/>
      <c r="M4" s="148"/>
      <c r="N4" s="148"/>
      <c r="O4" s="149"/>
      <c r="P4" s="150" t="s">
        <v>17</v>
      </c>
      <c r="Q4" s="151"/>
      <c r="R4" s="151"/>
      <c r="S4" s="151"/>
      <c r="T4" s="151"/>
      <c r="U4" s="151"/>
      <c r="V4" s="151"/>
      <c r="W4" s="151"/>
    </row>
    <row r="5" spans="1:24" s="16" customFormat="1" ht="24" customHeight="1" thickBot="1">
      <c r="A5" s="64" t="s">
        <v>0</v>
      </c>
      <c r="B5" s="90" t="s">
        <v>32</v>
      </c>
      <c r="C5" s="140" t="s">
        <v>33</v>
      </c>
      <c r="D5" s="90" t="s">
        <v>30</v>
      </c>
      <c r="E5" s="132" t="s">
        <v>18</v>
      </c>
      <c r="F5" s="90" t="s">
        <v>29</v>
      </c>
      <c r="G5" s="133" t="s">
        <v>19</v>
      </c>
      <c r="H5" s="134" t="s">
        <v>20</v>
      </c>
      <c r="I5" s="135" t="s">
        <v>21</v>
      </c>
      <c r="J5" s="141" t="s">
        <v>22</v>
      </c>
      <c r="K5" s="136" t="s">
        <v>23</v>
      </c>
      <c r="L5" s="136" t="s">
        <v>43</v>
      </c>
      <c r="M5" s="136" t="s">
        <v>24</v>
      </c>
      <c r="N5" s="142" t="s">
        <v>44</v>
      </c>
      <c r="O5" s="136" t="s">
        <v>45</v>
      </c>
      <c r="P5" s="136" t="s">
        <v>25</v>
      </c>
      <c r="Q5" s="136" t="s">
        <v>26</v>
      </c>
      <c r="R5" s="136" t="s">
        <v>27</v>
      </c>
      <c r="S5" s="136" t="s">
        <v>28</v>
      </c>
      <c r="T5" s="136" t="s">
        <v>46</v>
      </c>
      <c r="U5" s="136" t="s">
        <v>47</v>
      </c>
      <c r="V5" s="136" t="s">
        <v>48</v>
      </c>
      <c r="W5" s="145" t="s">
        <v>49</v>
      </c>
      <c r="X5" s="164"/>
    </row>
    <row r="6" spans="1:24" s="16" customFormat="1" ht="28.5" hidden="1" customHeight="1" thickBot="1">
      <c r="A6" s="139"/>
      <c r="B6" s="62"/>
      <c r="C6" s="129"/>
      <c r="D6" s="88"/>
      <c r="E6" s="137"/>
      <c r="F6" s="138"/>
      <c r="G6" s="97"/>
      <c r="H6" s="31"/>
      <c r="I6" s="32"/>
      <c r="J6" s="115"/>
      <c r="K6" s="103"/>
      <c r="L6" s="45"/>
      <c r="M6" s="45"/>
      <c r="N6" s="45"/>
      <c r="O6" s="46"/>
      <c r="P6" s="103"/>
      <c r="Q6" s="45"/>
      <c r="R6" s="45"/>
      <c r="S6" s="45"/>
      <c r="T6" s="45"/>
      <c r="U6" s="45"/>
      <c r="V6" s="45"/>
      <c r="W6" s="46"/>
      <c r="X6" s="164"/>
    </row>
    <row r="7" spans="1:24" s="29" customFormat="1" ht="38.25" customHeight="1" thickBot="1">
      <c r="A7" s="144"/>
      <c r="B7" s="131">
        <v>133</v>
      </c>
      <c r="C7" s="159"/>
      <c r="D7" s="160" t="s">
        <v>50</v>
      </c>
      <c r="E7" s="163">
        <v>60</v>
      </c>
      <c r="F7" s="161"/>
      <c r="G7" s="70">
        <v>6.55</v>
      </c>
      <c r="H7" s="125">
        <v>1.32</v>
      </c>
      <c r="I7" s="126">
        <v>0.24</v>
      </c>
      <c r="J7" s="127">
        <v>8.82</v>
      </c>
      <c r="K7" s="162">
        <v>40.799999999999997</v>
      </c>
      <c r="L7" s="130">
        <v>0</v>
      </c>
      <c r="M7" s="125">
        <v>0.03</v>
      </c>
      <c r="N7" s="126">
        <v>2.88</v>
      </c>
      <c r="O7" s="126">
        <v>1.2</v>
      </c>
      <c r="P7" s="127">
        <v>0</v>
      </c>
      <c r="Q7" s="124">
        <v>3</v>
      </c>
      <c r="R7" s="41">
        <v>30</v>
      </c>
      <c r="S7" s="41">
        <v>0</v>
      </c>
      <c r="T7" s="41">
        <v>0.24</v>
      </c>
      <c r="U7" s="41">
        <v>81.599999999999994</v>
      </c>
      <c r="V7" s="41">
        <v>0</v>
      </c>
      <c r="W7" s="128">
        <v>2.9999999999999997E-4</v>
      </c>
      <c r="X7" s="42"/>
    </row>
    <row r="8" spans="1:24" s="16" customFormat="1" ht="39" customHeight="1">
      <c r="A8" s="65" t="s">
        <v>3</v>
      </c>
      <c r="B8" s="58">
        <v>78</v>
      </c>
      <c r="C8" s="78" t="s">
        <v>6</v>
      </c>
      <c r="D8" s="117" t="s">
        <v>41</v>
      </c>
      <c r="E8" s="82">
        <v>90</v>
      </c>
      <c r="F8" s="49"/>
      <c r="G8" s="84">
        <v>14.85</v>
      </c>
      <c r="H8" s="15">
        <v>13.32</v>
      </c>
      <c r="I8" s="33">
        <v>5.94</v>
      </c>
      <c r="J8" s="92">
        <v>202.68</v>
      </c>
      <c r="K8" s="84">
        <v>0.06</v>
      </c>
      <c r="L8" s="17">
        <v>0.11</v>
      </c>
      <c r="M8" s="15">
        <v>3.83</v>
      </c>
      <c r="N8" s="15">
        <v>19.5</v>
      </c>
      <c r="O8" s="33">
        <v>0</v>
      </c>
      <c r="P8" s="17">
        <v>20.58</v>
      </c>
      <c r="Q8" s="15">
        <v>74.39</v>
      </c>
      <c r="R8" s="15">
        <v>22.98</v>
      </c>
      <c r="S8" s="15">
        <v>0.95</v>
      </c>
      <c r="T8" s="15">
        <v>204</v>
      </c>
      <c r="U8" s="15">
        <v>3.5999999999999999E-3</v>
      </c>
      <c r="V8" s="15">
        <v>8.9999999999999998E-4</v>
      </c>
      <c r="W8" s="21">
        <v>0.9</v>
      </c>
      <c r="X8" s="164"/>
    </row>
    <row r="9" spans="1:24" s="16" customFormat="1" ht="39" customHeight="1">
      <c r="A9" s="53"/>
      <c r="B9" s="59">
        <v>65</v>
      </c>
      <c r="C9" s="89" t="s">
        <v>39</v>
      </c>
      <c r="D9" s="118" t="s">
        <v>40</v>
      </c>
      <c r="E9" s="59">
        <v>150</v>
      </c>
      <c r="F9" s="48"/>
      <c r="G9" s="85">
        <v>6.45</v>
      </c>
      <c r="H9" s="13">
        <v>4.05</v>
      </c>
      <c r="I9" s="36">
        <v>40.200000000000003</v>
      </c>
      <c r="J9" s="50">
        <v>223.65</v>
      </c>
      <c r="K9" s="85">
        <v>0.08</v>
      </c>
      <c r="L9" s="43">
        <v>0.02</v>
      </c>
      <c r="M9" s="13">
        <v>0</v>
      </c>
      <c r="N9" s="13">
        <v>30</v>
      </c>
      <c r="O9" s="36">
        <v>0.11</v>
      </c>
      <c r="P9" s="43">
        <v>13.05</v>
      </c>
      <c r="Q9" s="13">
        <v>58.34</v>
      </c>
      <c r="R9" s="13">
        <v>22.53</v>
      </c>
      <c r="S9" s="13">
        <v>1.25</v>
      </c>
      <c r="T9" s="13">
        <v>1.1000000000000001</v>
      </c>
      <c r="U9" s="13">
        <v>0</v>
      </c>
      <c r="V9" s="13">
        <v>0</v>
      </c>
      <c r="W9" s="38">
        <v>0</v>
      </c>
    </row>
    <row r="10" spans="1:24" s="16" customFormat="1" ht="38.25" customHeight="1">
      <c r="A10" s="53"/>
      <c r="B10" s="58">
        <v>160</v>
      </c>
      <c r="C10" s="89" t="s">
        <v>38</v>
      </c>
      <c r="D10" s="108" t="s">
        <v>42</v>
      </c>
      <c r="E10" s="74">
        <v>200</v>
      </c>
      <c r="F10" s="48"/>
      <c r="G10" s="84">
        <v>0.4</v>
      </c>
      <c r="H10" s="15">
        <v>0.6</v>
      </c>
      <c r="I10" s="33">
        <v>17.8</v>
      </c>
      <c r="J10" s="92">
        <v>78.599999999999994</v>
      </c>
      <c r="K10" s="84">
        <v>0</v>
      </c>
      <c r="L10" s="17">
        <v>0</v>
      </c>
      <c r="M10" s="15">
        <v>48</v>
      </c>
      <c r="N10" s="15">
        <v>0</v>
      </c>
      <c r="O10" s="33">
        <v>0</v>
      </c>
      <c r="P10" s="17">
        <v>4.01</v>
      </c>
      <c r="Q10" s="15">
        <v>9.17</v>
      </c>
      <c r="R10" s="15">
        <v>1.33</v>
      </c>
      <c r="S10" s="15">
        <v>0.37</v>
      </c>
      <c r="T10" s="15">
        <v>9.3000000000000007</v>
      </c>
      <c r="U10" s="15">
        <v>0</v>
      </c>
      <c r="V10" s="15">
        <v>0</v>
      </c>
      <c r="W10" s="33">
        <v>0</v>
      </c>
    </row>
    <row r="11" spans="1:24" s="16" customFormat="1" ht="39" hidden="1" customHeight="1">
      <c r="A11" s="53"/>
      <c r="B11" s="60"/>
      <c r="C11" s="66"/>
      <c r="D11" s="66"/>
      <c r="E11" s="73"/>
      <c r="F11" s="56"/>
      <c r="G11" s="84"/>
      <c r="H11" s="15"/>
      <c r="I11" s="33"/>
      <c r="J11" s="92"/>
      <c r="K11" s="84"/>
      <c r="L11" s="17"/>
      <c r="M11" s="15"/>
      <c r="N11" s="15"/>
      <c r="O11" s="33"/>
      <c r="P11" s="17"/>
      <c r="Q11" s="15"/>
      <c r="R11" s="15"/>
      <c r="S11" s="17"/>
      <c r="T11" s="15"/>
      <c r="U11" s="15"/>
      <c r="V11" s="17"/>
      <c r="W11" s="33"/>
    </row>
    <row r="12" spans="1:24" s="16" customFormat="1" ht="39" customHeight="1">
      <c r="A12" s="53"/>
      <c r="B12" s="57">
        <v>120</v>
      </c>
      <c r="C12" s="66" t="s">
        <v>8</v>
      </c>
      <c r="D12" s="66" t="s">
        <v>34</v>
      </c>
      <c r="E12" s="57">
        <v>20</v>
      </c>
      <c r="F12" s="56"/>
      <c r="G12" s="84">
        <v>1.1399999999999999</v>
      </c>
      <c r="H12" s="15">
        <v>0.22</v>
      </c>
      <c r="I12" s="33">
        <v>7.44</v>
      </c>
      <c r="J12" s="93">
        <v>36.26</v>
      </c>
      <c r="K12" s="100">
        <v>0.02</v>
      </c>
      <c r="L12" s="19">
        <v>2.4E-2</v>
      </c>
      <c r="M12" s="20">
        <v>0.08</v>
      </c>
      <c r="N12" s="20">
        <v>0</v>
      </c>
      <c r="O12" s="38">
        <v>0</v>
      </c>
      <c r="P12" s="100">
        <v>6.8</v>
      </c>
      <c r="Q12" s="20">
        <v>24</v>
      </c>
      <c r="R12" s="20">
        <v>8.1999999999999993</v>
      </c>
      <c r="S12" s="20">
        <v>0.46</v>
      </c>
      <c r="T12" s="20">
        <v>73.5</v>
      </c>
      <c r="U12" s="20">
        <v>2E-3</v>
      </c>
      <c r="V12" s="20">
        <v>2E-3</v>
      </c>
      <c r="W12" s="38">
        <v>1.2E-2</v>
      </c>
    </row>
    <row r="13" spans="1:24" s="16" customFormat="1" ht="39" customHeight="1">
      <c r="A13" s="53"/>
      <c r="B13" s="58"/>
      <c r="C13" s="78"/>
      <c r="D13" s="109" t="s">
        <v>12</v>
      </c>
      <c r="E13" s="98">
        <f>E6+E8+E9+E10+E11+E12</f>
        <v>460</v>
      </c>
      <c r="F13" s="49"/>
      <c r="G13" s="100">
        <f t="shared" ref="G13:W13" si="0">G6+G8+G9+G10+G11+G12</f>
        <v>22.84</v>
      </c>
      <c r="H13" s="20">
        <f t="shared" si="0"/>
        <v>18.190000000000001</v>
      </c>
      <c r="I13" s="38">
        <f t="shared" si="0"/>
        <v>71.38</v>
      </c>
      <c r="J13" s="119">
        <f t="shared" si="0"/>
        <v>541.19000000000005</v>
      </c>
      <c r="K13" s="100">
        <f t="shared" si="0"/>
        <v>0.16</v>
      </c>
      <c r="L13" s="100">
        <f t="shared" si="0"/>
        <v>0.154</v>
      </c>
      <c r="M13" s="20">
        <f t="shared" si="0"/>
        <v>51.91</v>
      </c>
      <c r="N13" s="20">
        <f t="shared" si="0"/>
        <v>49.5</v>
      </c>
      <c r="O13" s="38">
        <f t="shared" si="0"/>
        <v>0.11</v>
      </c>
      <c r="P13" s="19">
        <f t="shared" si="0"/>
        <v>44.439999999999991</v>
      </c>
      <c r="Q13" s="20">
        <f t="shared" si="0"/>
        <v>165.9</v>
      </c>
      <c r="R13" s="20">
        <f t="shared" si="0"/>
        <v>55.040000000000006</v>
      </c>
      <c r="S13" s="20">
        <f t="shared" si="0"/>
        <v>3.0300000000000002</v>
      </c>
      <c r="T13" s="20">
        <f t="shared" si="0"/>
        <v>287.89999999999998</v>
      </c>
      <c r="U13" s="20">
        <f t="shared" si="0"/>
        <v>5.5999999999999999E-3</v>
      </c>
      <c r="V13" s="20">
        <f t="shared" si="0"/>
        <v>2.8999999999999998E-3</v>
      </c>
      <c r="W13" s="38">
        <f t="shared" si="0"/>
        <v>0.91200000000000003</v>
      </c>
    </row>
    <row r="14" spans="1:24" s="16" customFormat="1" ht="39" customHeight="1" thickBot="1">
      <c r="A14" s="53"/>
      <c r="B14" s="61"/>
      <c r="C14" s="102"/>
      <c r="D14" s="110" t="s">
        <v>13</v>
      </c>
      <c r="E14" s="61"/>
      <c r="F14" s="79"/>
      <c r="G14" s="87"/>
      <c r="H14" s="68"/>
      <c r="I14" s="69"/>
      <c r="J14" s="120">
        <f>J13/23.5</f>
        <v>23.029361702127662</v>
      </c>
      <c r="K14" s="87"/>
      <c r="L14" s="80"/>
      <c r="M14" s="68"/>
      <c r="N14" s="68"/>
      <c r="O14" s="69"/>
      <c r="P14" s="80"/>
      <c r="Q14" s="68"/>
      <c r="R14" s="68"/>
      <c r="S14" s="68"/>
      <c r="T14" s="68"/>
      <c r="U14" s="68"/>
      <c r="V14" s="68"/>
      <c r="W14" s="69"/>
    </row>
    <row r="15" spans="1:24" s="16" customFormat="1" ht="39" customHeight="1">
      <c r="A15" s="65" t="s">
        <v>4</v>
      </c>
      <c r="B15" s="70">
        <v>134</v>
      </c>
      <c r="C15" s="88" t="s">
        <v>11</v>
      </c>
      <c r="D15" s="99" t="s">
        <v>52</v>
      </c>
      <c r="E15" s="62">
        <v>150</v>
      </c>
      <c r="F15" s="114"/>
      <c r="G15" s="97">
        <v>0.6</v>
      </c>
      <c r="H15" s="31">
        <v>0</v>
      </c>
      <c r="I15" s="32">
        <v>16.95</v>
      </c>
      <c r="J15" s="115">
        <v>69</v>
      </c>
      <c r="K15" s="94">
        <v>0.01</v>
      </c>
      <c r="L15" s="39">
        <v>0.03</v>
      </c>
      <c r="M15" s="30">
        <v>19.5</v>
      </c>
      <c r="N15" s="30">
        <v>0</v>
      </c>
      <c r="O15" s="40">
        <v>0</v>
      </c>
      <c r="P15" s="97">
        <v>24</v>
      </c>
      <c r="Q15" s="31">
        <v>16.5</v>
      </c>
      <c r="R15" s="31">
        <v>13.5</v>
      </c>
      <c r="S15" s="31">
        <v>3.3</v>
      </c>
      <c r="T15" s="31">
        <v>417</v>
      </c>
      <c r="U15" s="31">
        <v>3.0000000000000001E-3</v>
      </c>
      <c r="V15" s="31">
        <v>5.0000000000000001E-4</v>
      </c>
      <c r="W15" s="32">
        <v>1.4999999999999999E-2</v>
      </c>
    </row>
    <row r="16" spans="1:24" s="16" customFormat="1" ht="39" customHeight="1">
      <c r="A16" s="53"/>
      <c r="B16" s="59">
        <v>37</v>
      </c>
      <c r="C16" s="66" t="s">
        <v>5</v>
      </c>
      <c r="D16" s="86" t="s">
        <v>36</v>
      </c>
      <c r="E16" s="73">
        <v>200</v>
      </c>
      <c r="F16" s="56"/>
      <c r="G16" s="85">
        <v>6</v>
      </c>
      <c r="H16" s="13">
        <v>5.4</v>
      </c>
      <c r="I16" s="36">
        <v>10.8</v>
      </c>
      <c r="J16" s="50">
        <v>115.6</v>
      </c>
      <c r="K16" s="85">
        <v>0.1</v>
      </c>
      <c r="L16" s="43">
        <v>0.1</v>
      </c>
      <c r="M16" s="13">
        <v>10.7</v>
      </c>
      <c r="N16" s="13">
        <v>162</v>
      </c>
      <c r="O16" s="36">
        <v>0</v>
      </c>
      <c r="P16" s="85">
        <v>33.14</v>
      </c>
      <c r="Q16" s="13">
        <v>77.040000000000006</v>
      </c>
      <c r="R16" s="13">
        <v>27.32</v>
      </c>
      <c r="S16" s="13">
        <v>1.02</v>
      </c>
      <c r="T16" s="13">
        <v>565.79999999999995</v>
      </c>
      <c r="U16" s="13">
        <v>6.0000000000000001E-3</v>
      </c>
      <c r="V16" s="13">
        <v>0</v>
      </c>
      <c r="W16" s="36">
        <v>0.05</v>
      </c>
    </row>
    <row r="17" spans="1:23" s="16" customFormat="1" ht="39" customHeight="1">
      <c r="A17" s="54"/>
      <c r="B17" s="59">
        <v>75</v>
      </c>
      <c r="C17" s="96" t="s">
        <v>6</v>
      </c>
      <c r="D17" s="108" t="s">
        <v>53</v>
      </c>
      <c r="E17" s="101">
        <v>90</v>
      </c>
      <c r="F17" s="59"/>
      <c r="G17" s="122">
        <v>12.42</v>
      </c>
      <c r="H17" s="26">
        <v>2.88</v>
      </c>
      <c r="I17" s="27">
        <v>4.59</v>
      </c>
      <c r="J17" s="121">
        <v>93.51</v>
      </c>
      <c r="K17" s="122">
        <v>0.03</v>
      </c>
      <c r="L17" s="122">
        <v>0.09</v>
      </c>
      <c r="M17" s="26">
        <v>2.4</v>
      </c>
      <c r="N17" s="26">
        <v>162</v>
      </c>
      <c r="O17" s="27">
        <v>0.14000000000000001</v>
      </c>
      <c r="P17" s="123">
        <v>26.1</v>
      </c>
      <c r="Q17" s="26">
        <v>104.5</v>
      </c>
      <c r="R17" s="26">
        <v>16.899999999999999</v>
      </c>
      <c r="S17" s="26">
        <v>0.5</v>
      </c>
      <c r="T17" s="26">
        <v>83</v>
      </c>
      <c r="U17" s="26">
        <v>8.9999999999999998E-4</v>
      </c>
      <c r="V17" s="26">
        <v>8.9999999999999998E-4</v>
      </c>
      <c r="W17" s="44">
        <v>0.51</v>
      </c>
    </row>
    <row r="18" spans="1:23" s="16" customFormat="1" ht="39" customHeight="1">
      <c r="A18" s="54"/>
      <c r="B18" s="59">
        <v>53</v>
      </c>
      <c r="C18" s="96" t="s">
        <v>39</v>
      </c>
      <c r="D18" s="118" t="s">
        <v>37</v>
      </c>
      <c r="E18" s="48">
        <v>150</v>
      </c>
      <c r="F18" s="59"/>
      <c r="G18" s="43">
        <v>3.3</v>
      </c>
      <c r="H18" s="13">
        <v>4.95</v>
      </c>
      <c r="I18" s="22">
        <v>32.25</v>
      </c>
      <c r="J18" s="60">
        <v>186.45</v>
      </c>
      <c r="K18" s="43">
        <v>0.03</v>
      </c>
      <c r="L18" s="43">
        <v>0.03</v>
      </c>
      <c r="M18" s="13">
        <v>0</v>
      </c>
      <c r="N18" s="13">
        <v>18.899999999999999</v>
      </c>
      <c r="O18" s="22">
        <v>0.08</v>
      </c>
      <c r="P18" s="85">
        <v>4.95</v>
      </c>
      <c r="Q18" s="13">
        <v>79.83</v>
      </c>
      <c r="R18" s="28">
        <v>26.52</v>
      </c>
      <c r="S18" s="13">
        <v>0.53</v>
      </c>
      <c r="T18" s="13">
        <v>0.52</v>
      </c>
      <c r="U18" s="13">
        <v>0</v>
      </c>
      <c r="V18" s="13">
        <v>8.0000000000000002E-3</v>
      </c>
      <c r="W18" s="36">
        <v>2.7E-2</v>
      </c>
    </row>
    <row r="19" spans="1:23" s="16" customFormat="1" ht="39" customHeight="1">
      <c r="A19" s="54"/>
      <c r="B19" s="49">
        <v>104</v>
      </c>
      <c r="C19" s="89" t="s">
        <v>10</v>
      </c>
      <c r="D19" s="83" t="s">
        <v>9</v>
      </c>
      <c r="E19" s="74">
        <v>200</v>
      </c>
      <c r="F19" s="48"/>
      <c r="G19" s="84">
        <v>0</v>
      </c>
      <c r="H19" s="15">
        <v>0</v>
      </c>
      <c r="I19" s="33">
        <v>19.2</v>
      </c>
      <c r="J19" s="76">
        <v>76.8</v>
      </c>
      <c r="K19" s="84">
        <v>0.16</v>
      </c>
      <c r="L19" s="17">
        <v>0.01</v>
      </c>
      <c r="M19" s="15">
        <v>9.16</v>
      </c>
      <c r="N19" s="15">
        <v>99</v>
      </c>
      <c r="O19" s="18">
        <v>1.1499999999999999</v>
      </c>
      <c r="P19" s="84">
        <v>0.76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33">
        <v>0</v>
      </c>
    </row>
    <row r="20" spans="1:23" s="16" customFormat="1" ht="38.25" customHeight="1">
      <c r="A20" s="54"/>
      <c r="B20" s="60">
        <v>119</v>
      </c>
      <c r="C20" s="72" t="s">
        <v>7</v>
      </c>
      <c r="D20" s="67" t="s">
        <v>35</v>
      </c>
      <c r="E20" s="56">
        <v>45</v>
      </c>
      <c r="F20" s="57"/>
      <c r="G20" s="17">
        <v>3.19</v>
      </c>
      <c r="H20" s="15">
        <v>0.31</v>
      </c>
      <c r="I20" s="18">
        <v>19.89</v>
      </c>
      <c r="J20" s="76">
        <v>108</v>
      </c>
      <c r="K20" s="17">
        <v>0.05</v>
      </c>
      <c r="L20" s="17">
        <v>0.02</v>
      </c>
      <c r="M20" s="15">
        <v>0</v>
      </c>
      <c r="N20" s="15">
        <v>0</v>
      </c>
      <c r="O20" s="18">
        <v>0</v>
      </c>
      <c r="P20" s="84">
        <v>16.649999999999999</v>
      </c>
      <c r="Q20" s="15">
        <v>98.1</v>
      </c>
      <c r="R20" s="15">
        <v>29.25</v>
      </c>
      <c r="S20" s="15">
        <v>1.26</v>
      </c>
      <c r="T20" s="15">
        <v>41.85</v>
      </c>
      <c r="U20" s="15">
        <v>2E-3</v>
      </c>
      <c r="V20" s="15">
        <v>3.0000000000000001E-3</v>
      </c>
      <c r="W20" s="36">
        <v>0</v>
      </c>
    </row>
    <row r="21" spans="1:23" s="16" customFormat="1" ht="39" hidden="1" customHeight="1">
      <c r="A21" s="54"/>
      <c r="B21" s="57"/>
      <c r="C21" s="72"/>
      <c r="D21" s="67"/>
      <c r="E21" s="56"/>
      <c r="F21" s="57"/>
      <c r="G21" s="17"/>
      <c r="H21" s="15"/>
      <c r="I21" s="18"/>
      <c r="J21" s="76"/>
      <c r="K21" s="17"/>
      <c r="L21" s="17"/>
      <c r="M21" s="15"/>
      <c r="N21" s="15"/>
      <c r="O21" s="18"/>
      <c r="P21" s="84"/>
      <c r="Q21" s="15"/>
      <c r="R21" s="15"/>
      <c r="S21" s="15"/>
      <c r="T21" s="15"/>
      <c r="U21" s="15"/>
      <c r="V21" s="15"/>
      <c r="W21" s="36"/>
    </row>
    <row r="22" spans="1:23" s="16" customFormat="1" ht="39" customHeight="1">
      <c r="A22" s="54"/>
      <c r="B22" s="81"/>
      <c r="C22" s="91"/>
      <c r="D22" s="109" t="s">
        <v>12</v>
      </c>
      <c r="E22" s="113">
        <f>SUM(E15:E21)</f>
        <v>835</v>
      </c>
      <c r="F22" s="57"/>
      <c r="G22" s="23">
        <f t="shared" ref="G22:I22" si="1">SUM(G15:G21)</f>
        <v>25.51</v>
      </c>
      <c r="H22" s="14">
        <f t="shared" si="1"/>
        <v>13.540000000000001</v>
      </c>
      <c r="I22" s="55">
        <f t="shared" si="1"/>
        <v>103.68</v>
      </c>
      <c r="J22" s="112">
        <f>SUM(J15:J21)</f>
        <v>649.36</v>
      </c>
      <c r="K22" s="23">
        <f t="shared" ref="K22:W22" si="2">SUM(K15:K21)</f>
        <v>0.38</v>
      </c>
      <c r="L22" s="23">
        <f t="shared" si="2"/>
        <v>0.28000000000000003</v>
      </c>
      <c r="M22" s="14">
        <f t="shared" si="2"/>
        <v>41.760000000000005</v>
      </c>
      <c r="N22" s="14">
        <f t="shared" si="2"/>
        <v>441.9</v>
      </c>
      <c r="O22" s="55">
        <f t="shared" si="2"/>
        <v>1.3699999999999999</v>
      </c>
      <c r="P22" s="77">
        <f t="shared" si="2"/>
        <v>105.60000000000002</v>
      </c>
      <c r="Q22" s="14">
        <f t="shared" si="2"/>
        <v>375.97</v>
      </c>
      <c r="R22" s="14">
        <f t="shared" si="2"/>
        <v>113.49</v>
      </c>
      <c r="S22" s="14">
        <f t="shared" si="2"/>
        <v>6.61</v>
      </c>
      <c r="T22" s="14">
        <f t="shared" si="2"/>
        <v>1108.1699999999998</v>
      </c>
      <c r="U22" s="14">
        <f t="shared" si="2"/>
        <v>1.1900000000000001E-2</v>
      </c>
      <c r="V22" s="14">
        <f t="shared" si="2"/>
        <v>1.2400000000000001E-2</v>
      </c>
      <c r="W22" s="37">
        <f t="shared" si="2"/>
        <v>0.60199999999999998</v>
      </c>
    </row>
    <row r="23" spans="1:23" s="16" customFormat="1" ht="39" customHeight="1" thickBot="1">
      <c r="A23" s="95"/>
      <c r="B23" s="116"/>
      <c r="C23" s="111"/>
      <c r="D23" s="110" t="s">
        <v>13</v>
      </c>
      <c r="E23" s="111"/>
      <c r="F23" s="105"/>
      <c r="G23" s="104"/>
      <c r="H23" s="34"/>
      <c r="I23" s="106"/>
      <c r="J23" s="143">
        <f>J22/23.5</f>
        <v>27.632340425531915</v>
      </c>
      <c r="K23" s="104"/>
      <c r="L23" s="104"/>
      <c r="M23" s="34"/>
      <c r="N23" s="34"/>
      <c r="O23" s="106"/>
      <c r="P23" s="107"/>
      <c r="Q23" s="34"/>
      <c r="R23" s="34"/>
      <c r="S23" s="34"/>
      <c r="T23" s="34"/>
      <c r="U23" s="34"/>
      <c r="V23" s="34"/>
      <c r="W23" s="35"/>
    </row>
    <row r="24" spans="1:23">
      <c r="A24" s="2"/>
      <c r="B24" s="4"/>
      <c r="C24" s="2"/>
      <c r="D24" s="2"/>
      <c r="E24" s="2"/>
      <c r="F24" s="9"/>
      <c r="G24" s="10"/>
      <c r="H24" s="9"/>
      <c r="I24" s="2"/>
      <c r="J24" s="12"/>
      <c r="K24" s="2"/>
      <c r="L24" s="2"/>
      <c r="M24" s="2"/>
    </row>
    <row r="25" spans="1:23" ht="18.75">
      <c r="C25" s="11"/>
      <c r="D25" s="24"/>
      <c r="E25" s="25"/>
      <c r="F25" s="11"/>
      <c r="G25" s="9"/>
      <c r="H25" s="11"/>
      <c r="I25" s="11"/>
    </row>
    <row r="26" spans="1:23" ht="18.75">
      <c r="C26" s="11"/>
      <c r="D26" s="24"/>
      <c r="E26" s="25"/>
      <c r="F26" s="11"/>
      <c r="G26" s="11"/>
      <c r="H26" s="11"/>
      <c r="I26" s="11"/>
    </row>
    <row r="27" spans="1:23" ht="18.75">
      <c r="C27" s="11"/>
      <c r="D27" s="24"/>
      <c r="E27" s="25"/>
      <c r="F27" s="11"/>
      <c r="G27" s="11"/>
      <c r="H27" s="11"/>
      <c r="I27" s="11"/>
    </row>
    <row r="28" spans="1:23" ht="18.75">
      <c r="C28" s="11"/>
      <c r="D28" s="24"/>
      <c r="E28" s="25"/>
      <c r="F28" s="11"/>
      <c r="G28" s="11"/>
      <c r="H28" s="11"/>
      <c r="I28" s="11"/>
    </row>
    <row r="29" spans="1:23" ht="18.75">
      <c r="C29" s="11"/>
      <c r="D29" s="24"/>
      <c r="E29" s="25"/>
      <c r="F29" s="11"/>
      <c r="G29" s="11"/>
      <c r="H29" s="11"/>
      <c r="I29" s="11"/>
    </row>
    <row r="30" spans="1:23" ht="18.75">
      <c r="C30" s="11"/>
      <c r="D30" s="24"/>
      <c r="E30" s="25"/>
      <c r="F30" s="11"/>
      <c r="G30" s="11"/>
      <c r="H30" s="11"/>
      <c r="I30" s="11"/>
    </row>
    <row r="31" spans="1:23">
      <c r="C31" s="11"/>
      <c r="D31" s="11"/>
      <c r="E31" s="11"/>
      <c r="F31" s="11"/>
      <c r="G31" s="11"/>
      <c r="H31" s="11"/>
      <c r="I31" s="11"/>
    </row>
    <row r="32" spans="1:23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  <row r="36" spans="3:9">
      <c r="C36" s="11"/>
      <c r="D36" s="11"/>
      <c r="E36" s="11"/>
      <c r="F36" s="11"/>
      <c r="G36" s="11"/>
      <c r="H36" s="11"/>
      <c r="I36" s="11"/>
    </row>
    <row r="37" spans="3:9">
      <c r="C37" s="11"/>
      <c r="D37" s="11"/>
      <c r="E37" s="11"/>
      <c r="F37" s="11"/>
      <c r="G37" s="11"/>
      <c r="H37" s="11"/>
      <c r="I37" s="11"/>
    </row>
  </sheetData>
  <mergeCells count="5">
    <mergeCell ref="G4:I4"/>
    <mergeCell ref="K4:O4"/>
    <mergeCell ref="P4:W4"/>
    <mergeCell ref="B2:C2"/>
    <mergeCell ref="U2:W2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2022-02-15T07:23:22Z</dcterms:modified>
</cp:coreProperties>
</file>