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5" yWindow="6030" windowWidth="20730" windowHeight="6000" tabRatio="884"/>
  </bookViews>
  <sheets>
    <sheet name="9 день" sheetId="19" r:id="rId1"/>
  </sheets>
  <definedNames>
    <definedName name="_xlnm.Print_Area" localSheetId="0">'9 день'!$A$1:$U$28</definedName>
  </definedNames>
  <calcPr calcId="125725" refMode="R1C1"/>
</workbook>
</file>

<file path=xl/calcChain.xml><?xml version="1.0" encoding="utf-8"?>
<calcChain xmlns="http://schemas.openxmlformats.org/spreadsheetml/2006/main"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X23" l="1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25" l="1"/>
  <c r="K24"/>
  <c r="F23"/>
  <c r="F22"/>
  <c r="X12" l="1"/>
</calcChain>
</file>

<file path=xl/sharedStrings.xml><?xml version="1.0" encoding="utf-8"?>
<sst xmlns="http://schemas.openxmlformats.org/spreadsheetml/2006/main" count="68" uniqueCount="58">
  <si>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</si>
  <si>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</si>
  <si>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</si>
  <si>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</si>
  <si>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</si>
  <si>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</si>
  <si>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</si>
  <si>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</si>
  <si>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</si>
  <si>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</si>
  <si>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</si>
  <si>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</si>
  <si>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</si>
  <si>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</si>
  <si>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</si>
  <si>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</si>
  <si>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</si>
  <si>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</si>
  <si>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</si>
  <si>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</si>
  <si>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</si>
  <si>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</si>
  <si>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</si>
  <si>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</si>
  <si>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</si>
  <si>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</si>
  <si>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</si>
  <si>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</si>
  <si>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</si>
  <si>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</si>
  <si>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</si>
  <si>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</si>
  <si>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</si>
  <si>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</si>
  <si>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</si>
  <si>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>Батон пшеничный</t>
  </si>
  <si>
    <t xml:space="preserve">Чай с сахаром </t>
  </si>
  <si>
    <t>Хлеб пшеничный</t>
  </si>
  <si>
    <t>горячее блюдо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</si>
  <si>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</si>
  <si>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</si>
  <si>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</si>
  <si>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</si>
  <si>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</si>
  <si>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Борщ с мясом и сметаной</t>
  </si>
  <si>
    <t xml:space="preserve"> Омлет  с сыром</t>
  </si>
  <si>
    <t>Рыба запеченная под сырно - овощной шапкой</t>
  </si>
  <si>
    <t>B2</t>
  </si>
  <si>
    <t>A, рэт. экв</t>
  </si>
  <si>
    <t>D, мкг</t>
  </si>
  <si>
    <t>K</t>
  </si>
  <si>
    <t>I</t>
  </si>
  <si>
    <t>Se</t>
  </si>
  <si>
    <t>F</t>
  </si>
  <si>
    <t>Рагу овощное с маслом</t>
  </si>
  <si>
    <t>СОШ8 г.Топки</t>
  </si>
  <si>
    <t>Фрукты в ассортименте</t>
  </si>
  <si>
    <t>Компот из смеси 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</si>
</sst>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39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9" fillId="2" borderId="38" xfId="0" applyFont="1" applyFill="1" applyBorder="1"/>
    <xf numFmtId="0" fontId="10" fillId="2" borderId="1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31" xfId="0" applyFont="1" applyFill="1" applyBorder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10" fillId="2" borderId="29" xfId="0" applyFont="1" applyFill="1" applyBorder="1" applyAlignment="1"/>
    <xf numFmtId="0" fontId="10" fillId="2" borderId="28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5" xfId="0" applyFont="1" applyFill="1" applyBorder="1"/>
    <xf numFmtId="0" fontId="10" fillId="2" borderId="41" xfId="0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29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2" borderId="36" xfId="0" applyFont="1" applyFill="1" applyBorder="1"/>
    <xf numFmtId="0" fontId="5" fillId="2" borderId="26" xfId="1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4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10" fillId="2" borderId="29" xfId="0" applyFont="1" applyFill="1" applyBorder="1" applyAlignment="1">
      <alignment vertical="center" wrapText="1"/>
    </xf>
    <xf numFmtId="0" fontId="7" fillId="2" borderId="29" xfId="0" applyFont="1" applyFill="1" applyBorder="1" applyAlignment="1"/>
    <xf numFmtId="0" fontId="7" fillId="2" borderId="30" xfId="0" applyFont="1" applyFill="1" applyBorder="1"/>
    <xf numFmtId="0" fontId="5" fillId="2" borderId="25" xfId="0" applyFont="1" applyFill="1" applyBorder="1" applyAlignment="1">
      <alignment horizontal="center"/>
    </xf>
    <xf numFmtId="0" fontId="10" fillId="2" borderId="29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14" fillId="2" borderId="0" xfId="0" applyFont="1" applyFill="1" applyBorder="1"/>
    <xf numFmtId="0" fontId="10" fillId="2" borderId="28" xfId="0" applyFont="1" applyFill="1" applyBorder="1"/>
    <xf numFmtId="0" fontId="5" fillId="2" borderId="13" xfId="0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10" fillId="2" borderId="37" xfId="0" applyFont="1" applyFill="1" applyBorder="1"/>
    <xf numFmtId="0" fontId="7" fillId="2" borderId="40" xfId="0" applyFont="1" applyFill="1" applyBorder="1"/>
    <xf numFmtId="0" fontId="6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10" fillId="2" borderId="34" xfId="0" applyFont="1" applyFill="1" applyBorder="1"/>
    <xf numFmtId="0" fontId="11" fillId="2" borderId="5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4" fillId="2" borderId="0" xfId="0" applyFont="1" applyFill="1"/>
    <xf numFmtId="0" fontId="15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14" fontId="16" fillId="2" borderId="0" xfId="0" applyNumberFormat="1" applyFont="1" applyFill="1" applyAlignment="1"/>
    <xf numFmtId="0" fontId="16" fillId="2" borderId="0" xfId="0" applyFont="1" applyFill="1" applyAlignment="1"/>
    <xf numFmtId="0" fontId="1" fillId="2" borderId="0" xfId="0" applyFont="1" applyFill="1" applyAlignment="1">
      <alignment horizontal="center"/>
    </xf>
    <xf numFmtId="0" fontId="6" fillId="2" borderId="20" xfId="0" applyFont="1" applyFill="1" applyBorder="1"/>
    <xf numFmtId="0" fontId="11" fillId="2" borderId="1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8" fillId="2" borderId="37" xfId="0" applyFont="1" applyFill="1" applyBorder="1"/>
    <xf numFmtId="0" fontId="9" fillId="2" borderId="37" xfId="0" applyFont="1" applyFill="1" applyBorder="1"/>
    <xf numFmtId="0" fontId="7" fillId="2" borderId="37" xfId="0" applyFont="1" applyFill="1" applyBorder="1" applyAlignment="1">
      <alignment horizontal="center"/>
    </xf>
    <xf numFmtId="0" fontId="7" fillId="2" borderId="44" xfId="0" applyFont="1" applyFill="1" applyBorder="1"/>
    <xf numFmtId="0" fontId="7" fillId="2" borderId="22" xfId="0" applyFont="1" applyFill="1" applyBorder="1"/>
    <xf numFmtId="0" fontId="7" fillId="2" borderId="37" xfId="0" applyFont="1" applyFill="1" applyBorder="1"/>
    <xf numFmtId="0" fontId="7" fillId="2" borderId="4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9" fillId="2" borderId="22" xfId="0" applyFont="1" applyFill="1" applyBorder="1" applyAlignment="1"/>
    <xf numFmtId="0" fontId="9" fillId="2" borderId="23" xfId="0" applyFont="1" applyFill="1" applyBorder="1" applyAlignment="1"/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6" fillId="2" borderId="21" xfId="0" applyFont="1" applyFill="1" applyBorder="1"/>
    <xf numFmtId="0" fontId="11" fillId="2" borderId="1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8" fillId="2" borderId="38" xfId="0" applyFont="1" applyFill="1" applyBorder="1"/>
    <xf numFmtId="0" fontId="7" fillId="2" borderId="3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8" xfId="0" applyFont="1" applyFill="1" applyBorder="1"/>
    <xf numFmtId="0" fontId="7" fillId="2" borderId="48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 wrapText="1"/>
    </xf>
    <xf numFmtId="0" fontId="7" fillId="2" borderId="5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0" fillId="2" borderId="23" xfId="0" applyFont="1" applyFill="1" applyBorder="1"/>
    <xf numFmtId="164" fontId="5" fillId="2" borderId="44" xfId="0" applyNumberFormat="1" applyFont="1" applyFill="1" applyBorder="1" applyAlignment="1">
      <alignment horizontal="center"/>
    </xf>
    <xf numFmtId="0" fontId="9" fillId="2" borderId="34" xfId="0" applyFont="1" applyFill="1" applyBorder="1"/>
    <xf numFmtId="0" fontId="11" fillId="2" borderId="40" xfId="0" applyFont="1" applyFill="1" applyBorder="1" applyAlignment="1">
      <alignment horizontal="center"/>
    </xf>
    <xf numFmtId="0" fontId="9" fillId="2" borderId="35" xfId="0" applyFont="1" applyFill="1" applyBorder="1"/>
    <xf numFmtId="0" fontId="6" fillId="2" borderId="40" xfId="0" applyFont="1" applyFill="1" applyBorder="1" applyAlignment="1">
      <alignment horizontal="center"/>
    </xf>
    <xf numFmtId="164" fontId="6" fillId="2" borderId="45" xfId="0" applyNumberFormat="1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4" fillId="2" borderId="4" xfId="0" applyFont="1" applyFill="1" applyBorder="1"/>
    <xf numFmtId="0" fontId="2" fillId="2" borderId="0" xfId="1" applyFill="1"/>
    <xf numFmtId="0" fontId="14" fillId="2" borderId="8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tabSelected="1" zoomScale="60" zoomScaleNormal="60" workbookViewId="0">
      <selection activeCell="E23" sqref="E23"/>
    </sheetView>
  </sheetViews>
  <sheetFormatPr defaultRowHeight="15"/>
  <cols>
    <col min="1" max="1" width="20.140625" style="54" customWidth="1"/>
    <col min="2" max="2" width="13.140625" style="67" customWidth="1"/>
    <col min="3" max="3" width="15.7109375" style="67" customWidth="1"/>
    <col min="4" max="4" width="20.85546875" style="54" customWidth="1"/>
    <col min="5" max="5" width="54.28515625" style="54" customWidth="1"/>
    <col min="6" max="6" width="16.28515625" style="54" customWidth="1"/>
    <col min="7" max="7" width="10.85546875" style="54" customWidth="1"/>
    <col min="8" max="8" width="9.140625" style="54"/>
    <col min="9" max="9" width="11.28515625" style="54" customWidth="1"/>
    <col min="10" max="10" width="12.85546875" style="54" customWidth="1"/>
    <col min="11" max="11" width="20.7109375" style="54" customWidth="1"/>
    <col min="12" max="12" width="11.28515625" style="54" customWidth="1"/>
    <col min="13" max="15" width="9.140625" style="54"/>
    <col min="16" max="16" width="9.140625" style="54" customWidth="1"/>
    <col min="17" max="22" width="9.140625" style="54"/>
    <col min="23" max="23" width="11.140625" style="54" bestFit="1" customWidth="1"/>
    <col min="24" max="16384" width="9.140625" style="54"/>
  </cols>
  <sheetData>
    <row r="2" spans="1:24" ht="23.25">
      <c r="A2" s="105" t="s">
        <v>1</v>
      </c>
      <c r="B2" s="106" t="s">
        <v>55</v>
      </c>
      <c r="C2" s="106"/>
      <c r="D2" s="105" t="s">
        <v>3</v>
      </c>
      <c r="E2" s="105"/>
      <c r="F2" s="107" t="s">
        <v>2</v>
      </c>
      <c r="G2" s="108">
        <v>9</v>
      </c>
      <c r="H2" s="105"/>
      <c r="K2" s="107"/>
      <c r="L2" s="109"/>
      <c r="M2" s="110"/>
      <c r="N2" s="4"/>
      <c r="V2" s="111">
        <v>44630</v>
      </c>
      <c r="W2" s="112"/>
      <c r="X2" s="112"/>
    </row>
    <row r="3" spans="1:24" ht="15.75" thickBot="1">
      <c r="A3" s="110"/>
      <c r="C3" s="113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4"/>
    </row>
    <row r="4" spans="1:24" s="6" customFormat="1" ht="21.75" customHeight="1" thickBot="1">
      <c r="A4" s="114"/>
      <c r="B4" s="115"/>
      <c r="C4" s="116" t="s">
        <v>30</v>
      </c>
      <c r="D4" s="117"/>
      <c r="E4" s="118"/>
      <c r="F4" s="116"/>
      <c r="G4" s="119"/>
      <c r="H4" s="120" t="s">
        <v>13</v>
      </c>
      <c r="I4" s="121"/>
      <c r="J4" s="121"/>
      <c r="K4" s="122" t="s">
        <v>14</v>
      </c>
      <c r="L4" s="123" t="s">
        <v>15</v>
      </c>
      <c r="M4" s="124"/>
      <c r="N4" s="125"/>
      <c r="O4" s="125"/>
      <c r="P4" s="126"/>
      <c r="Q4" s="127" t="s">
        <v>16</v>
      </c>
      <c r="R4" s="128"/>
      <c r="S4" s="128"/>
      <c r="T4" s="128"/>
      <c r="U4" s="128"/>
      <c r="V4" s="128"/>
      <c r="W4" s="128"/>
      <c r="X4" s="129"/>
    </row>
    <row r="5" spans="1:24" s="6" customFormat="1" ht="46.5" thickBot="1">
      <c r="A5" s="130" t="s">
        <v>0</v>
      </c>
      <c r="B5" s="131"/>
      <c r="C5" s="132" t="s">
        <v>31</v>
      </c>
      <c r="D5" s="133" t="s">
        <v>32</v>
      </c>
      <c r="E5" s="134" t="s">
        <v>29</v>
      </c>
      <c r="F5" s="132" t="s">
        <v>17</v>
      </c>
      <c r="G5" s="134" t="s">
        <v>28</v>
      </c>
      <c r="H5" s="135" t="s">
        <v>18</v>
      </c>
      <c r="I5" s="136" t="s">
        <v>19</v>
      </c>
      <c r="J5" s="137" t="s">
        <v>20</v>
      </c>
      <c r="K5" s="138" t="s">
        <v>21</v>
      </c>
      <c r="L5" s="139" t="s">
        <v>22</v>
      </c>
      <c r="M5" s="139" t="s">
        <v>47</v>
      </c>
      <c r="N5" s="139" t="s">
        <v>23</v>
      </c>
      <c r="O5" s="140" t="s">
        <v>48</v>
      </c>
      <c r="P5" s="139" t="s">
        <v>49</v>
      </c>
      <c r="Q5" s="139" t="s">
        <v>24</v>
      </c>
      <c r="R5" s="139" t="s">
        <v>25</v>
      </c>
      <c r="S5" s="139" t="s">
        <v>26</v>
      </c>
      <c r="T5" s="139" t="s">
        <v>27</v>
      </c>
      <c r="U5" s="139" t="s">
        <v>50</v>
      </c>
      <c r="V5" s="139" t="s">
        <v>51</v>
      </c>
      <c r="W5" s="139" t="s">
        <v>52</v>
      </c>
      <c r="X5" s="141" t="s">
        <v>53</v>
      </c>
    </row>
    <row r="6" spans="1:24" s="6" customFormat="1" ht="26.45" customHeight="1">
      <c r="A6" s="15" t="s">
        <v>4</v>
      </c>
      <c r="B6" s="98"/>
      <c r="C6" s="33">
        <v>24</v>
      </c>
      <c r="D6" s="89" t="s">
        <v>6</v>
      </c>
      <c r="E6" s="58" t="s">
        <v>56</v>
      </c>
      <c r="F6" s="33">
        <v>150</v>
      </c>
      <c r="G6" s="58"/>
      <c r="H6" s="81">
        <v>0.6</v>
      </c>
      <c r="I6" s="8">
        <v>0</v>
      </c>
      <c r="J6" s="90">
        <v>16.95</v>
      </c>
      <c r="K6" s="142">
        <v>69</v>
      </c>
      <c r="L6" s="96">
        <v>0.01</v>
      </c>
      <c r="M6" s="85">
        <v>0.03</v>
      </c>
      <c r="N6" s="86">
        <v>19.5</v>
      </c>
      <c r="O6" s="86">
        <v>0</v>
      </c>
      <c r="P6" s="97">
        <v>0</v>
      </c>
      <c r="Q6" s="96">
        <v>24</v>
      </c>
      <c r="R6" s="86">
        <v>16.5</v>
      </c>
      <c r="S6" s="86">
        <v>13.5</v>
      </c>
      <c r="T6" s="86">
        <v>3.3</v>
      </c>
      <c r="U6" s="86">
        <v>417</v>
      </c>
      <c r="V6" s="86">
        <v>3.0000000000000001E-3</v>
      </c>
      <c r="W6" s="86">
        <v>5.0000000000000001E-4</v>
      </c>
      <c r="X6" s="143">
        <v>6.0000000000000001E-3</v>
      </c>
    </row>
    <row r="7" spans="1:24" s="6" customFormat="1" ht="26.25" customHeight="1">
      <c r="A7" s="15"/>
      <c r="B7" s="25"/>
      <c r="C7" s="28">
        <v>67</v>
      </c>
      <c r="D7" s="43" t="s">
        <v>38</v>
      </c>
      <c r="E7" s="44" t="s">
        <v>45</v>
      </c>
      <c r="F7" s="28">
        <v>150</v>
      </c>
      <c r="G7" s="44"/>
      <c r="H7" s="66">
        <v>18.75</v>
      </c>
      <c r="I7" s="2">
        <v>19.5</v>
      </c>
      <c r="J7" s="3">
        <v>2.7</v>
      </c>
      <c r="K7" s="37">
        <v>261.45</v>
      </c>
      <c r="L7" s="66">
        <v>7.0000000000000007E-2</v>
      </c>
      <c r="M7" s="1">
        <v>0.56999999999999995</v>
      </c>
      <c r="N7" s="2">
        <v>0.61</v>
      </c>
      <c r="O7" s="2">
        <v>390</v>
      </c>
      <c r="P7" s="3">
        <v>2.66</v>
      </c>
      <c r="Q7" s="66">
        <v>268.68</v>
      </c>
      <c r="R7" s="2">
        <v>323.68</v>
      </c>
      <c r="S7" s="2">
        <v>23.86</v>
      </c>
      <c r="T7" s="2">
        <v>2.74</v>
      </c>
      <c r="U7" s="2">
        <v>213.9</v>
      </c>
      <c r="V7" s="2">
        <v>3.0000000000000001E-3</v>
      </c>
      <c r="W7" s="2">
        <v>3.5000000000000003E-2</v>
      </c>
      <c r="X7" s="46">
        <v>0.51</v>
      </c>
    </row>
    <row r="8" spans="1:24" s="6" customFormat="1" ht="28.5" customHeight="1">
      <c r="A8" s="15"/>
      <c r="B8" s="25"/>
      <c r="C8" s="28">
        <v>115</v>
      </c>
      <c r="D8" s="43" t="s">
        <v>33</v>
      </c>
      <c r="E8" s="48" t="s">
        <v>57</v>
      </c>
      <c r="F8" s="34">
        <v>200</v>
      </c>
      <c r="G8" s="22"/>
      <c r="H8" s="66">
        <v>6.64</v>
      </c>
      <c r="I8" s="2">
        <v>5.14</v>
      </c>
      <c r="J8" s="3">
        <v>18.600000000000001</v>
      </c>
      <c r="K8" s="37">
        <v>148.4</v>
      </c>
      <c r="L8" s="66">
        <v>0.06</v>
      </c>
      <c r="M8" s="1">
        <v>0.26</v>
      </c>
      <c r="N8" s="2">
        <v>2.6</v>
      </c>
      <c r="O8" s="2">
        <v>41.6</v>
      </c>
      <c r="P8" s="3">
        <v>0.06</v>
      </c>
      <c r="Q8" s="66">
        <v>226.5</v>
      </c>
      <c r="R8" s="2">
        <v>187.22</v>
      </c>
      <c r="S8" s="2">
        <v>40.36</v>
      </c>
      <c r="T8" s="2">
        <v>0.98</v>
      </c>
      <c r="U8" s="2">
        <v>308.39999999999998</v>
      </c>
      <c r="V8" s="2">
        <v>1.6E-2</v>
      </c>
      <c r="W8" s="2">
        <v>4.0000000000000001E-3</v>
      </c>
      <c r="X8" s="99">
        <v>0.05</v>
      </c>
    </row>
    <row r="9" spans="1:24" s="6" customFormat="1" ht="30">
      <c r="A9" s="15"/>
      <c r="B9" s="25"/>
      <c r="C9" s="28">
        <v>121</v>
      </c>
      <c r="D9" s="78" t="s">
        <v>35</v>
      </c>
      <c r="E9" s="76" t="s">
        <v>35</v>
      </c>
      <c r="F9" s="35">
        <v>30</v>
      </c>
      <c r="G9" s="22"/>
      <c r="H9" s="66">
        <v>2.16</v>
      </c>
      <c r="I9" s="2">
        <v>0.81</v>
      </c>
      <c r="J9" s="3">
        <v>14.73</v>
      </c>
      <c r="K9" s="37">
        <v>75.66</v>
      </c>
      <c r="L9" s="66">
        <v>0.04</v>
      </c>
      <c r="M9" s="1">
        <v>0.01</v>
      </c>
      <c r="N9" s="2">
        <v>0</v>
      </c>
      <c r="O9" s="2">
        <v>0</v>
      </c>
      <c r="P9" s="7">
        <v>0</v>
      </c>
      <c r="Q9" s="1">
        <v>7.5</v>
      </c>
      <c r="R9" s="2">
        <v>24.6</v>
      </c>
      <c r="S9" s="2">
        <v>9.9</v>
      </c>
      <c r="T9" s="2">
        <v>0.45</v>
      </c>
      <c r="U9" s="2">
        <v>27.6</v>
      </c>
      <c r="V9" s="2">
        <v>0</v>
      </c>
      <c r="W9" s="2">
        <v>0</v>
      </c>
      <c r="X9" s="7">
        <v>0</v>
      </c>
    </row>
    <row r="10" spans="1:24" s="6" customFormat="1" ht="26.25" customHeight="1">
      <c r="A10" s="15"/>
      <c r="B10" s="25"/>
      <c r="C10" s="28">
        <v>120</v>
      </c>
      <c r="D10" s="43" t="s">
        <v>10</v>
      </c>
      <c r="E10" s="44" t="s">
        <v>34</v>
      </c>
      <c r="F10" s="28">
        <v>20</v>
      </c>
      <c r="G10" s="44"/>
      <c r="H10" s="66">
        <v>1.1399999999999999</v>
      </c>
      <c r="I10" s="2">
        <v>0.22</v>
      </c>
      <c r="J10" s="3">
        <v>7.44</v>
      </c>
      <c r="K10" s="64">
        <v>36.26</v>
      </c>
      <c r="L10" s="66">
        <v>0.02</v>
      </c>
      <c r="M10" s="1">
        <v>2.4E-2</v>
      </c>
      <c r="N10" s="2">
        <v>0.08</v>
      </c>
      <c r="O10" s="2">
        <v>0</v>
      </c>
      <c r="P10" s="7">
        <v>0</v>
      </c>
      <c r="Q10" s="66">
        <v>6.8</v>
      </c>
      <c r="R10" s="2">
        <v>24</v>
      </c>
      <c r="S10" s="2">
        <v>8.1999999999999993</v>
      </c>
      <c r="T10" s="2">
        <v>0.46</v>
      </c>
      <c r="U10" s="2">
        <v>73.5</v>
      </c>
      <c r="V10" s="2">
        <v>2E-3</v>
      </c>
      <c r="W10" s="2">
        <v>2E-3</v>
      </c>
      <c r="X10" s="99">
        <v>0</v>
      </c>
    </row>
    <row r="11" spans="1:24" s="6" customFormat="1" ht="23.25" customHeight="1">
      <c r="A11" s="15"/>
      <c r="B11" s="25"/>
      <c r="C11" s="28"/>
      <c r="D11" s="43"/>
      <c r="E11" s="77" t="s">
        <v>11</v>
      </c>
      <c r="F11" s="60">
        <f>SUM(F6:F10)</f>
        <v>550</v>
      </c>
      <c r="G11" s="22"/>
      <c r="H11" s="40">
        <f t="shared" ref="H11:W11" si="0">SUM(H6:H10)</f>
        <v>29.290000000000003</v>
      </c>
      <c r="I11" s="5">
        <f t="shared" si="0"/>
        <v>25.669999999999998</v>
      </c>
      <c r="J11" s="59">
        <f t="shared" si="0"/>
        <v>60.42</v>
      </c>
      <c r="K11" s="91">
        <f t="shared" si="0"/>
        <v>590.77</v>
      </c>
      <c r="L11" s="40">
        <f t="shared" si="0"/>
        <v>0.2</v>
      </c>
      <c r="M11" s="5">
        <f t="shared" si="0"/>
        <v>0.89400000000000002</v>
      </c>
      <c r="N11" s="5">
        <f t="shared" si="0"/>
        <v>22.79</v>
      </c>
      <c r="O11" s="5">
        <f t="shared" si="0"/>
        <v>431.6</v>
      </c>
      <c r="P11" s="59">
        <f t="shared" si="0"/>
        <v>2.72</v>
      </c>
      <c r="Q11" s="40">
        <f t="shared" si="0"/>
        <v>533.48</v>
      </c>
      <c r="R11" s="5">
        <f t="shared" si="0"/>
        <v>576</v>
      </c>
      <c r="S11" s="5">
        <f t="shared" si="0"/>
        <v>95.820000000000007</v>
      </c>
      <c r="T11" s="5">
        <f t="shared" si="0"/>
        <v>7.93</v>
      </c>
      <c r="U11" s="5">
        <f t="shared" si="0"/>
        <v>1040.4000000000001</v>
      </c>
      <c r="V11" s="5">
        <f t="shared" si="0"/>
        <v>2.4E-2</v>
      </c>
      <c r="W11" s="5">
        <f t="shared" si="0"/>
        <v>4.1500000000000009E-2</v>
      </c>
      <c r="X11" s="99">
        <v>1.2E-2</v>
      </c>
    </row>
    <row r="12" spans="1:24" s="6" customFormat="1" ht="23.25" customHeight="1" thickBot="1">
      <c r="A12" s="15"/>
      <c r="B12" s="25"/>
      <c r="C12" s="30"/>
      <c r="D12" s="27"/>
      <c r="E12" s="94" t="s">
        <v>12</v>
      </c>
      <c r="F12" s="30"/>
      <c r="G12" s="57"/>
      <c r="H12" s="41"/>
      <c r="I12" s="19"/>
      <c r="J12" s="36"/>
      <c r="K12" s="39">
        <f>K11/23.5</f>
        <v>25.139148936170212</v>
      </c>
      <c r="L12" s="41"/>
      <c r="M12" s="20"/>
      <c r="N12" s="19"/>
      <c r="O12" s="19"/>
      <c r="P12" s="36"/>
      <c r="Q12" s="40"/>
      <c r="R12" s="5"/>
      <c r="S12" s="5"/>
      <c r="T12" s="5"/>
      <c r="U12" s="5"/>
      <c r="V12" s="5"/>
      <c r="W12" s="5"/>
      <c r="X12" s="100">
        <f t="shared" ref="X12" si="1">SUM(X6:X11)</f>
        <v>0.57800000000000007</v>
      </c>
    </row>
    <row r="13" spans="1:24" s="6" customFormat="1" ht="1.5" customHeight="1" thickBot="1">
      <c r="A13" s="93"/>
      <c r="B13" s="144"/>
      <c r="C13" s="33"/>
      <c r="D13" s="145"/>
      <c r="E13" s="89"/>
      <c r="F13" s="33"/>
      <c r="G13" s="58"/>
      <c r="H13" s="81"/>
      <c r="I13" s="8"/>
      <c r="J13" s="9"/>
      <c r="K13" s="146"/>
      <c r="L13" s="81"/>
      <c r="M13" s="8"/>
      <c r="N13" s="8"/>
      <c r="O13" s="8"/>
      <c r="P13" s="90"/>
      <c r="Q13" s="81"/>
      <c r="R13" s="8"/>
      <c r="S13" s="8"/>
      <c r="T13" s="8"/>
      <c r="U13" s="8"/>
      <c r="V13" s="8"/>
      <c r="W13" s="8"/>
      <c r="X13" s="9"/>
    </row>
    <row r="14" spans="1:24" s="6" customFormat="1" ht="33.75" customHeight="1">
      <c r="A14" s="93" t="s">
        <v>5</v>
      </c>
      <c r="B14" s="103"/>
      <c r="C14" s="28">
        <v>31</v>
      </c>
      <c r="D14" s="102" t="s">
        <v>7</v>
      </c>
      <c r="E14" s="78" t="s">
        <v>44</v>
      </c>
      <c r="F14" s="35">
        <v>200</v>
      </c>
      <c r="G14" s="22"/>
      <c r="H14" s="56">
        <v>5.74</v>
      </c>
      <c r="I14" s="13">
        <v>8.7799999999999994</v>
      </c>
      <c r="J14" s="46">
        <v>8.74</v>
      </c>
      <c r="K14" s="92">
        <v>138.04</v>
      </c>
      <c r="L14" s="56">
        <v>0.04</v>
      </c>
      <c r="M14" s="13">
        <v>0.08</v>
      </c>
      <c r="N14" s="13">
        <v>5.24</v>
      </c>
      <c r="O14" s="13">
        <v>132.80000000000001</v>
      </c>
      <c r="P14" s="14">
        <v>0.06</v>
      </c>
      <c r="Q14" s="56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6">
        <v>3.5999999999999997E-2</v>
      </c>
    </row>
    <row r="15" spans="1:24" s="6" customFormat="1" ht="33.75" hidden="1" customHeight="1">
      <c r="A15" s="16"/>
      <c r="B15" s="103"/>
      <c r="C15" s="28"/>
      <c r="D15" s="102"/>
      <c r="E15" s="78"/>
      <c r="F15" s="35"/>
      <c r="G15" s="22"/>
      <c r="H15" s="87"/>
      <c r="I15" s="17"/>
      <c r="J15" s="21"/>
      <c r="K15" s="101"/>
      <c r="L15" s="56"/>
      <c r="M15" s="13"/>
      <c r="N15" s="13"/>
      <c r="O15" s="13"/>
      <c r="P15" s="14"/>
      <c r="Q15" s="56"/>
      <c r="R15" s="13"/>
      <c r="S15" s="13"/>
      <c r="T15" s="13"/>
      <c r="U15" s="13"/>
      <c r="V15" s="13"/>
      <c r="W15" s="13"/>
      <c r="X15" s="46"/>
    </row>
    <row r="16" spans="1:24" s="6" customFormat="1" ht="33.75" customHeight="1">
      <c r="A16" s="16"/>
      <c r="B16" s="103" t="s">
        <v>43</v>
      </c>
      <c r="C16" s="28">
        <v>148</v>
      </c>
      <c r="D16" s="102" t="s">
        <v>8</v>
      </c>
      <c r="E16" s="78" t="s">
        <v>46</v>
      </c>
      <c r="F16" s="35">
        <v>90</v>
      </c>
      <c r="G16" s="22"/>
      <c r="H16" s="87">
        <v>19.71</v>
      </c>
      <c r="I16" s="17">
        <v>15.75</v>
      </c>
      <c r="J16" s="21">
        <v>6.21</v>
      </c>
      <c r="K16" s="101">
        <v>245.34</v>
      </c>
      <c r="L16" s="87">
        <v>0.03</v>
      </c>
      <c r="M16" s="17">
        <v>0.11</v>
      </c>
      <c r="N16" s="17">
        <v>2.4</v>
      </c>
      <c r="O16" s="17">
        <v>173.7</v>
      </c>
      <c r="P16" s="18">
        <v>0.21</v>
      </c>
      <c r="Q16" s="87">
        <v>27.88</v>
      </c>
      <c r="R16" s="17">
        <v>104.45</v>
      </c>
      <c r="S16" s="17">
        <v>17.88</v>
      </c>
      <c r="T16" s="17">
        <v>0.49</v>
      </c>
      <c r="U16" s="17">
        <v>88.47</v>
      </c>
      <c r="V16" s="17">
        <v>0.11</v>
      </c>
      <c r="W16" s="17">
        <v>8.9999999999999998E-4</v>
      </c>
      <c r="X16" s="21">
        <v>0.51</v>
      </c>
    </row>
    <row r="17" spans="1:24" s="6" customFormat="1" ht="0.75" customHeight="1">
      <c r="A17" s="16"/>
      <c r="B17" s="103"/>
      <c r="C17" s="28"/>
      <c r="D17" s="102"/>
      <c r="E17" s="82"/>
      <c r="F17" s="22"/>
      <c r="G17" s="28"/>
      <c r="H17" s="56"/>
      <c r="I17" s="13"/>
      <c r="J17" s="14"/>
      <c r="K17" s="49"/>
      <c r="L17" s="56"/>
      <c r="M17" s="47"/>
      <c r="N17" s="13"/>
      <c r="O17" s="13"/>
      <c r="P17" s="14"/>
      <c r="Q17" s="56"/>
      <c r="R17" s="13"/>
      <c r="S17" s="13"/>
      <c r="T17" s="13"/>
      <c r="U17" s="13"/>
      <c r="V17" s="13"/>
      <c r="W17" s="13"/>
      <c r="X17" s="46"/>
    </row>
    <row r="18" spans="1:24" s="6" customFormat="1" ht="41.25" customHeight="1">
      <c r="A18" s="16"/>
      <c r="B18" s="103" t="s">
        <v>43</v>
      </c>
      <c r="C18" s="28">
        <v>22</v>
      </c>
      <c r="D18" s="44" t="s">
        <v>39</v>
      </c>
      <c r="E18" s="82" t="s">
        <v>54</v>
      </c>
      <c r="F18" s="22">
        <v>150</v>
      </c>
      <c r="G18" s="28"/>
      <c r="H18" s="56">
        <v>2.4</v>
      </c>
      <c r="I18" s="13">
        <v>6.9</v>
      </c>
      <c r="J18" s="14">
        <v>14.1</v>
      </c>
      <c r="K18" s="49">
        <v>128.85</v>
      </c>
      <c r="L18" s="47">
        <v>0.09</v>
      </c>
      <c r="M18" s="47">
        <v>7.0000000000000001E-3</v>
      </c>
      <c r="N18" s="13">
        <v>21.27</v>
      </c>
      <c r="O18" s="13">
        <v>420</v>
      </c>
      <c r="P18" s="14">
        <v>6.0000000000000001E-3</v>
      </c>
      <c r="Q18" s="56">
        <v>47.33</v>
      </c>
      <c r="R18" s="13">
        <v>66.89</v>
      </c>
      <c r="S18" s="13">
        <v>29.4</v>
      </c>
      <c r="T18" s="13">
        <v>1.08</v>
      </c>
      <c r="U18" s="13">
        <v>35.24</v>
      </c>
      <c r="V18" s="13">
        <v>5.3E-3</v>
      </c>
      <c r="W18" s="13">
        <v>4.0000000000000002E-4</v>
      </c>
      <c r="X18" s="46">
        <v>0.03</v>
      </c>
    </row>
    <row r="19" spans="1:24" s="6" customFormat="1" ht="43.5" customHeight="1">
      <c r="A19" s="16"/>
      <c r="B19" s="103"/>
      <c r="C19" s="28">
        <v>114</v>
      </c>
      <c r="D19" s="44" t="s">
        <v>33</v>
      </c>
      <c r="E19" s="82" t="s">
        <v>36</v>
      </c>
      <c r="F19" s="72">
        <v>200</v>
      </c>
      <c r="G19" s="43"/>
      <c r="H19" s="66">
        <v>0.2</v>
      </c>
      <c r="I19" s="2">
        <v>0</v>
      </c>
      <c r="J19" s="7">
        <v>11</v>
      </c>
      <c r="K19" s="65">
        <v>44.8</v>
      </c>
      <c r="L19" s="66">
        <v>0</v>
      </c>
      <c r="M19" s="1">
        <v>0</v>
      </c>
      <c r="N19" s="2">
        <v>0.08</v>
      </c>
      <c r="O19" s="2">
        <v>0</v>
      </c>
      <c r="P19" s="3">
        <v>0</v>
      </c>
      <c r="Q19" s="66">
        <v>13.56</v>
      </c>
      <c r="R19" s="2">
        <v>7.66</v>
      </c>
      <c r="S19" s="2">
        <v>4.08</v>
      </c>
      <c r="T19" s="2">
        <v>0.8</v>
      </c>
      <c r="U19" s="2">
        <v>0.68</v>
      </c>
      <c r="V19" s="2">
        <v>0</v>
      </c>
      <c r="W19" s="2">
        <v>0</v>
      </c>
      <c r="X19" s="7">
        <v>0</v>
      </c>
    </row>
    <row r="20" spans="1:24" s="6" customFormat="1" ht="24.75" customHeight="1">
      <c r="A20" s="16"/>
      <c r="B20" s="103"/>
      <c r="C20" s="49">
        <v>119</v>
      </c>
      <c r="D20" s="102" t="s">
        <v>9</v>
      </c>
      <c r="E20" s="32" t="s">
        <v>37</v>
      </c>
      <c r="F20" s="28">
        <v>45</v>
      </c>
      <c r="G20" s="22"/>
      <c r="H20" s="66">
        <v>3.19</v>
      </c>
      <c r="I20" s="2">
        <v>0.31</v>
      </c>
      <c r="J20" s="7">
        <v>19.89</v>
      </c>
      <c r="K20" s="73">
        <v>108</v>
      </c>
      <c r="L20" s="66">
        <v>0.05</v>
      </c>
      <c r="M20" s="2">
        <v>0.02</v>
      </c>
      <c r="N20" s="2">
        <v>0</v>
      </c>
      <c r="O20" s="2">
        <v>0</v>
      </c>
      <c r="P20" s="3">
        <v>0</v>
      </c>
      <c r="Q20" s="66">
        <v>16.649999999999999</v>
      </c>
      <c r="R20" s="2">
        <v>98.1</v>
      </c>
      <c r="S20" s="2">
        <v>29.25</v>
      </c>
      <c r="T20" s="2">
        <v>1.26</v>
      </c>
      <c r="U20" s="2">
        <v>41.85</v>
      </c>
      <c r="V20" s="2">
        <v>2E-3</v>
      </c>
      <c r="W20" s="2">
        <v>3.0000000000000001E-3</v>
      </c>
      <c r="X20" s="7">
        <v>0</v>
      </c>
    </row>
    <row r="21" spans="1:24" s="6" customFormat="1" ht="33.75" hidden="1" customHeight="1">
      <c r="A21" s="16"/>
      <c r="B21" s="103"/>
      <c r="C21" s="28"/>
      <c r="D21" s="102"/>
      <c r="E21" s="32"/>
      <c r="F21" s="28"/>
      <c r="G21" s="22"/>
      <c r="H21" s="66"/>
      <c r="I21" s="2"/>
      <c r="J21" s="7"/>
      <c r="K21" s="73"/>
      <c r="L21" s="66"/>
      <c r="M21" s="2"/>
      <c r="N21" s="2"/>
      <c r="O21" s="2"/>
      <c r="P21" s="3"/>
      <c r="Q21" s="66"/>
      <c r="R21" s="2"/>
      <c r="S21" s="2"/>
      <c r="T21" s="2"/>
      <c r="U21" s="2"/>
      <c r="V21" s="2"/>
      <c r="W21" s="2"/>
      <c r="X21" s="7"/>
    </row>
    <row r="22" spans="1:24" s="6" customFormat="1" ht="33.75" customHeight="1">
      <c r="A22" s="16"/>
      <c r="B22" s="103" t="s">
        <v>42</v>
      </c>
      <c r="C22" s="83"/>
      <c r="D22" s="147"/>
      <c r="E22" s="79" t="s">
        <v>11</v>
      </c>
      <c r="F22" s="60">
        <f>F13+F14+F15+F17+F19+F20+F21</f>
        <v>445</v>
      </c>
      <c r="G22" s="84"/>
      <c r="H22" s="95">
        <f>H13+H14+H15+H17+H19+H20+H21</f>
        <v>9.1300000000000008</v>
      </c>
      <c r="I22" s="12">
        <f t="shared" ref="I22:X22" si="2">I13+I14+I15+I17+I19+I20+I21</f>
        <v>9.09</v>
      </c>
      <c r="J22" s="61">
        <f t="shared" si="2"/>
        <v>39.630000000000003</v>
      </c>
      <c r="K22" s="63">
        <f t="shared" si="2"/>
        <v>290.83999999999997</v>
      </c>
      <c r="L22" s="95">
        <f t="shared" si="2"/>
        <v>0.09</v>
      </c>
      <c r="M22" s="12">
        <f t="shared" si="2"/>
        <v>0.1</v>
      </c>
      <c r="N22" s="12">
        <f t="shared" si="2"/>
        <v>5.32</v>
      </c>
      <c r="O22" s="12">
        <f t="shared" si="2"/>
        <v>132.80000000000001</v>
      </c>
      <c r="P22" s="62">
        <f t="shared" si="2"/>
        <v>0.06</v>
      </c>
      <c r="Q22" s="95">
        <f t="shared" si="2"/>
        <v>64.009999999999991</v>
      </c>
      <c r="R22" s="12">
        <f t="shared" si="2"/>
        <v>183.24</v>
      </c>
      <c r="S22" s="12">
        <f t="shared" si="2"/>
        <v>53.61</v>
      </c>
      <c r="T22" s="12">
        <f t="shared" si="2"/>
        <v>3.34</v>
      </c>
      <c r="U22" s="12">
        <f t="shared" si="2"/>
        <v>321.33000000000004</v>
      </c>
      <c r="V22" s="12">
        <f t="shared" si="2"/>
        <v>8.0000000000000002E-3</v>
      </c>
      <c r="W22" s="12">
        <f t="shared" si="2"/>
        <v>3.0000000000000001E-3</v>
      </c>
      <c r="X22" s="61">
        <f t="shared" si="2"/>
        <v>3.5999999999999997E-2</v>
      </c>
    </row>
    <row r="23" spans="1:24" s="6" customFormat="1" ht="33.75" customHeight="1">
      <c r="A23" s="16"/>
      <c r="B23" s="148" t="s">
        <v>43</v>
      </c>
      <c r="C23" s="104"/>
      <c r="D23" s="149"/>
      <c r="E23" s="79" t="s">
        <v>11</v>
      </c>
      <c r="F23" s="38">
        <f>F13+F14+F16+F17+F19+F20+F21</f>
        <v>535</v>
      </c>
      <c r="G23" s="150"/>
      <c r="H23" s="95">
        <f>H13+H14+H16+H18+H19+H20+H21</f>
        <v>31.240000000000002</v>
      </c>
      <c r="I23" s="12">
        <f t="shared" ref="I23:X23" si="3">I13+I14+I16+I18+I19+I20+I21</f>
        <v>31.74</v>
      </c>
      <c r="J23" s="61">
        <f t="shared" si="3"/>
        <v>59.94</v>
      </c>
      <c r="K23" s="74">
        <f t="shared" si="3"/>
        <v>665.03</v>
      </c>
      <c r="L23" s="95">
        <f t="shared" si="3"/>
        <v>0.21000000000000002</v>
      </c>
      <c r="M23" s="12">
        <f t="shared" si="3"/>
        <v>0.217</v>
      </c>
      <c r="N23" s="12">
        <f t="shared" si="3"/>
        <v>28.99</v>
      </c>
      <c r="O23" s="12">
        <f t="shared" si="3"/>
        <v>726.5</v>
      </c>
      <c r="P23" s="62">
        <f t="shared" si="3"/>
        <v>0.27600000000000002</v>
      </c>
      <c r="Q23" s="95">
        <f t="shared" si="3"/>
        <v>139.22</v>
      </c>
      <c r="R23" s="12">
        <f t="shared" si="3"/>
        <v>354.58000000000004</v>
      </c>
      <c r="S23" s="12">
        <f t="shared" si="3"/>
        <v>100.89</v>
      </c>
      <c r="T23" s="12">
        <f t="shared" si="3"/>
        <v>4.91</v>
      </c>
      <c r="U23" s="12">
        <f t="shared" si="3"/>
        <v>445.04</v>
      </c>
      <c r="V23" s="12">
        <f t="shared" si="3"/>
        <v>0.12330000000000001</v>
      </c>
      <c r="W23" s="12">
        <f t="shared" si="3"/>
        <v>4.3E-3</v>
      </c>
      <c r="X23" s="61">
        <f t="shared" si="3"/>
        <v>0.57600000000000007</v>
      </c>
    </row>
    <row r="24" spans="1:24" s="6" customFormat="1" ht="33.75" customHeight="1" thickBot="1">
      <c r="A24" s="16"/>
      <c r="B24" s="148" t="s">
        <v>42</v>
      </c>
      <c r="C24" s="104"/>
      <c r="D24" s="149"/>
      <c r="E24" s="80" t="s">
        <v>12</v>
      </c>
      <c r="F24" s="38"/>
      <c r="G24" s="57"/>
      <c r="H24" s="40"/>
      <c r="I24" s="5"/>
      <c r="J24" s="11"/>
      <c r="K24" s="151">
        <f>K22/23.5</f>
        <v>12.376170212765956</v>
      </c>
      <c r="L24" s="40"/>
      <c r="M24" s="5"/>
      <c r="N24" s="5"/>
      <c r="O24" s="5"/>
      <c r="P24" s="59"/>
      <c r="Q24" s="40"/>
      <c r="R24" s="5"/>
      <c r="S24" s="5"/>
      <c r="T24" s="5"/>
      <c r="U24" s="5"/>
      <c r="V24" s="5"/>
      <c r="W24" s="5"/>
      <c r="X24" s="11"/>
    </row>
    <row r="25" spans="1:24" s="6" customFormat="1" ht="33.75" customHeight="1" thickBot="1">
      <c r="A25" s="23"/>
      <c r="B25" s="152" t="s">
        <v>43</v>
      </c>
      <c r="C25" s="31"/>
      <c r="D25" s="55"/>
      <c r="E25" s="80" t="s">
        <v>12</v>
      </c>
      <c r="F25" s="29"/>
      <c r="G25" s="45"/>
      <c r="H25" s="42"/>
      <c r="I25" s="10"/>
      <c r="J25" s="24"/>
      <c r="K25" s="75">
        <f>K23/23.5</f>
        <v>28.299148936170212</v>
      </c>
      <c r="L25" s="42"/>
      <c r="M25" s="10"/>
      <c r="N25" s="10"/>
      <c r="O25" s="10"/>
      <c r="P25" s="26"/>
      <c r="Q25" s="42"/>
      <c r="R25" s="10"/>
      <c r="S25" s="10"/>
      <c r="T25" s="10"/>
      <c r="U25" s="10"/>
      <c r="V25" s="10"/>
      <c r="W25" s="10"/>
      <c r="X25" s="24"/>
    </row>
    <row r="26" spans="1:24">
      <c r="A26" s="4"/>
      <c r="C26" s="50"/>
      <c r="D26" s="4"/>
      <c r="E26" s="4"/>
      <c r="F26" s="4"/>
      <c r="G26" s="51"/>
      <c r="H26" s="52"/>
      <c r="I26" s="51"/>
      <c r="J26" s="4"/>
      <c r="K26" s="53"/>
      <c r="L26" s="4"/>
      <c r="M26" s="4"/>
      <c r="N26" s="4"/>
    </row>
    <row r="27" spans="1:24" ht="18.75">
      <c r="A27" s="88"/>
      <c r="B27" s="71"/>
      <c r="C27" s="68"/>
      <c r="D27" s="51"/>
      <c r="E27" s="69"/>
      <c r="F27" s="70"/>
      <c r="G27" s="68"/>
      <c r="H27" s="51"/>
      <c r="I27" s="68"/>
      <c r="J27" s="68"/>
    </row>
    <row r="28" spans="1:24" ht="18.75">
      <c r="A28" s="153" t="s">
        <v>40</v>
      </c>
      <c r="B28" s="71"/>
      <c r="C28" s="68"/>
      <c r="D28" s="68"/>
      <c r="E28" s="69"/>
      <c r="F28" s="70"/>
      <c r="G28" s="68"/>
      <c r="H28" s="68"/>
      <c r="I28" s="68"/>
      <c r="J28" s="68"/>
      <c r="R28" s="154"/>
    </row>
    <row r="29" spans="1:24" ht="18.75">
      <c r="A29" s="155" t="s">
        <v>41</v>
      </c>
      <c r="D29" s="68"/>
      <c r="E29" s="69"/>
      <c r="F29" s="70"/>
      <c r="G29" s="68"/>
      <c r="H29" s="68"/>
      <c r="I29" s="68"/>
      <c r="J29" s="68"/>
    </row>
    <row r="30" spans="1:24" ht="18.75">
      <c r="D30" s="68"/>
      <c r="E30" s="69"/>
      <c r="F30" s="70"/>
      <c r="G30" s="68"/>
      <c r="H30" s="68"/>
      <c r="I30" s="68"/>
      <c r="J30" s="68"/>
    </row>
    <row r="31" spans="1:24" ht="18.75">
      <c r="D31" s="68"/>
      <c r="E31" s="69"/>
      <c r="F31" s="70"/>
      <c r="G31" s="68"/>
      <c r="H31" s="68"/>
      <c r="I31" s="68"/>
      <c r="J31" s="68"/>
    </row>
    <row r="32" spans="1:24">
      <c r="D32" s="68"/>
      <c r="E32" s="68"/>
      <c r="F32" s="68"/>
      <c r="G32" s="68"/>
      <c r="H32" s="68"/>
      <c r="I32" s="68"/>
      <c r="J32" s="68"/>
    </row>
    <row r="33" spans="4:10">
      <c r="D33" s="68"/>
      <c r="E33" s="68"/>
      <c r="F33" s="68"/>
      <c r="G33" s="68"/>
      <c r="H33" s="68"/>
      <c r="I33" s="68"/>
      <c r="J33" s="68"/>
    </row>
    <row r="34" spans="4:10">
      <c r="D34" s="68"/>
      <c r="E34" s="68"/>
      <c r="F34" s="68"/>
      <c r="G34" s="68"/>
      <c r="H34" s="68"/>
      <c r="I34" s="68"/>
      <c r="J34" s="68"/>
    </row>
    <row r="35" spans="4:10">
      <c r="D35" s="68"/>
      <c r="E35" s="68"/>
      <c r="F35" s="68"/>
      <c r="G35" s="68"/>
      <c r="H35" s="68"/>
      <c r="I35" s="68"/>
      <c r="J35" s="68"/>
    </row>
    <row r="36" spans="4:10">
      <c r="D36" s="68"/>
      <c r="E36" s="68"/>
      <c r="F36" s="68"/>
      <c r="G36" s="68"/>
      <c r="H36" s="68"/>
      <c r="I36" s="68"/>
      <c r="J36" s="68"/>
    </row>
    <row r="37" spans="4:10">
      <c r="D37" s="68"/>
      <c r="E37" s="68"/>
      <c r="F37" s="68"/>
      <c r="G37" s="68"/>
      <c r="H37" s="68"/>
      <c r="I37" s="68"/>
      <c r="J37" s="68"/>
    </row>
    <row r="38" spans="4:10">
      <c r="D38" s="68"/>
      <c r="E38" s="68"/>
      <c r="F38" s="68"/>
      <c r="G38" s="68"/>
      <c r="H38" s="68"/>
      <c r="I38" s="68"/>
      <c r="J38" s="68"/>
    </row>
  </sheetData>
  <mergeCells count="4">
    <mergeCell ref="L4:P4"/>
    <mergeCell ref="Q4:X4"/>
    <mergeCell ref="B2:C2"/>
    <mergeCell ref="V2:X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2022-02-17T03:44:20Z</dcterms:modified>
</cp:coreProperties>
</file>