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1 день" sheetId="6" r:id="rId1"/>
  </sheets>
  <calcPr calcId="125725" refMode="R1C1"/>
</workbook>
</file>

<file path=xl/calcChain.xml><?xml version="1.0" encoding="utf-8"?>
<calcChain xmlns="http://schemas.openxmlformats.org/spreadsheetml/2006/main">
  <c r="J12" i="6"/>
  <c r="E20" l="1"/>
  <c r="W20" l="1"/>
  <c r="V20"/>
  <c r="U20"/>
  <c r="T20"/>
  <c r="S20"/>
  <c r="R20"/>
  <c r="Q20"/>
  <c r="P20"/>
  <c r="O20"/>
  <c r="N20"/>
  <c r="M20"/>
  <c r="L20"/>
  <c r="K20"/>
  <c r="W12"/>
  <c r="V12"/>
  <c r="U12"/>
  <c r="T12"/>
  <c r="S12"/>
  <c r="R12"/>
  <c r="Q12"/>
  <c r="P12"/>
  <c r="O12"/>
  <c r="N12"/>
  <c r="M12"/>
  <c r="L12"/>
  <c r="K12"/>
  <c r="J20" l="1"/>
  <c r="G20" l="1"/>
  <c r="H12" l="1"/>
  <c r="I12"/>
  <c r="J13"/>
  <c r="G12"/>
  <c r="H20" l="1"/>
  <c r="I20"/>
  <c r="J21"/>
</calcChain>
</file>

<file path=xl/sharedStrings.xml><?xml version="1.0" encoding="utf-8"?>
<sst xmlns="http://schemas.openxmlformats.org/spreadsheetml/2006/main" count="60" uniqueCount="56">
  <si>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</si>
  <si>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</si>
  <si>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</si>
  <si>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</si>
  <si>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</si>
  <si>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</si>
  <si>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</si>
  <si>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>1 блюдо</t>
  </si>
  <si>
    <t>2 блюдо</t>
  </si>
  <si>
    <t>Чай с сахаром и лимоном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</si>
  <si>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</si>
  <si>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</si>
  <si>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</si>
  <si>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</si>
  <si>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</si>
  <si>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</si>
  <si>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</si>
  <si>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</si>
  <si>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</si>
  <si>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</si>
  <si>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</si>
  <si>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</si>
  <si>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</si>
  <si>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</si>
  <si>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</si>
  <si>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</si>
  <si>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</si>
  <si>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</si>
  <si>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</si>
  <si>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</si>
  <si>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</si>
  <si>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</si>
  <si>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</si>
  <si>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</si>
  <si>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</si>
  <si>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</si>
  <si>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</si>
  <si>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</si>
  <si>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</si>
  <si>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Батон пшеничный</t>
  </si>
  <si>
    <t>Хлеб пшеничный</t>
  </si>
  <si>
    <t>горячее блюдо</t>
  </si>
  <si>
    <t>200/5</t>
  </si>
  <si>
    <t>Каша  рисовая молочная с маслом</t>
  </si>
  <si>
    <t>B2</t>
  </si>
  <si>
    <t>A, рэт. экв</t>
  </si>
  <si>
    <t>D, мкг</t>
  </si>
  <si>
    <t>K</t>
  </si>
  <si>
    <t>I</t>
  </si>
  <si>
    <t>Se</t>
  </si>
  <si>
    <t>F</t>
  </si>
  <si>
    <t>этик.</t>
  </si>
  <si>
    <t>СОШ8 г.Топки</t>
  </si>
  <si>
    <t>Молочный десерт</t>
  </si>
  <si>
    <t>Фрукты в ассортименте</t>
  </si>
  <si>
    <t>Плов с курицей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</si>
</sst>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11" xfId="0" applyFont="1" applyBorder="1"/>
    <xf numFmtId="0" fontId="5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5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/>
    <xf numFmtId="0" fontId="10" fillId="0" borderId="30" xfId="0" applyFont="1" applyBorder="1"/>
    <xf numFmtId="0" fontId="10" fillId="0" borderId="28" xfId="0" applyFont="1" applyBorder="1"/>
    <xf numFmtId="0" fontId="9" fillId="0" borderId="30" xfId="0" applyFont="1" applyBorder="1"/>
    <xf numFmtId="0" fontId="7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/>
    <xf numFmtId="0" fontId="10" fillId="2" borderId="1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4" xfId="0" applyFont="1" applyBorder="1"/>
    <xf numFmtId="0" fontId="10" fillId="2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/>
    <xf numFmtId="0" fontId="10" fillId="2" borderId="4" xfId="0" applyFont="1" applyFill="1" applyBorder="1"/>
    <xf numFmtId="0" fontId="10" fillId="0" borderId="34" xfId="0" applyFont="1" applyBorder="1"/>
    <xf numFmtId="0" fontId="10" fillId="0" borderId="23" xfId="0" applyFont="1" applyBorder="1" applyAlignment="1">
      <alignment wrapText="1"/>
    </xf>
    <xf numFmtId="0" fontId="10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/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14" xfId="0" applyFont="1" applyBorder="1"/>
    <xf numFmtId="0" fontId="10" fillId="0" borderId="4" xfId="0" applyFont="1" applyBorder="1" applyAlignment="1">
      <alignment horizontal="right"/>
    </xf>
    <xf numFmtId="0" fontId="9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6" xfId="0" applyFont="1" applyBorder="1"/>
    <xf numFmtId="0" fontId="7" fillId="0" borderId="9" xfId="0" applyFont="1" applyBorder="1"/>
    <xf numFmtId="0" fontId="5" fillId="0" borderId="17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0" borderId="27" xfId="0" applyFont="1" applyBorder="1" applyAlignment="1"/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0" borderId="20" xfId="0" applyFont="1" applyBorder="1"/>
    <xf numFmtId="0" fontId="9" fillId="0" borderId="13" xfId="0" applyFont="1" applyBorder="1"/>
    <xf numFmtId="0" fontId="9" fillId="0" borderId="24" xfId="0" applyFont="1" applyBorder="1"/>
    <xf numFmtId="0" fontId="9" fillId="0" borderId="19" xfId="0" applyFont="1" applyBorder="1"/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/>
    <xf numFmtId="0" fontId="7" fillId="2" borderId="31" xfId="0" applyFont="1" applyFill="1" applyBorder="1"/>
    <xf numFmtId="0" fontId="9" fillId="0" borderId="31" xfId="0" applyFont="1" applyBorder="1"/>
    <xf numFmtId="0" fontId="6" fillId="0" borderId="23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9" fillId="0" borderId="20" xfId="0" applyFont="1" applyBorder="1"/>
    <xf numFmtId="0" fontId="7" fillId="0" borderId="37" xfId="0" applyFont="1" applyBorder="1" applyAlignment="1">
      <alignment horizontal="center"/>
    </xf>
    <xf numFmtId="0" fontId="10" fillId="0" borderId="19" xfId="0" applyFont="1" applyBorder="1"/>
    <xf numFmtId="0" fontId="10" fillId="0" borderId="12" xfId="0" applyFont="1" applyBorder="1"/>
    <xf numFmtId="0" fontId="9" fillId="0" borderId="29" xfId="0" applyFont="1" applyBorder="1"/>
    <xf numFmtId="164" fontId="5" fillId="2" borderId="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21" xfId="0" applyFont="1" applyBorder="1"/>
    <xf numFmtId="0" fontId="5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14" fontId="12" fillId="0" borderId="0" xfId="0" applyNumberFormat="1" applyFont="1" applyAlignment="1"/>
    <xf numFmtId="0" fontId="12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2"/>
  <sheetViews>
    <sheetView tabSelected="1" zoomScale="60" zoomScaleNormal="60" workbookViewId="0">
      <selection activeCell="D18" sqref="D18"/>
    </sheetView>
  </sheetViews>
  <sheetFormatPr defaultRowHeight="1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>
      <c r="A2" s="6" t="s">
        <v>1</v>
      </c>
      <c r="B2" s="127" t="s">
        <v>52</v>
      </c>
      <c r="C2" s="128"/>
      <c r="D2" s="6" t="s">
        <v>3</v>
      </c>
      <c r="E2" s="8" t="s">
        <v>2</v>
      </c>
      <c r="F2" s="7">
        <v>1</v>
      </c>
      <c r="G2" s="6"/>
      <c r="J2" s="8"/>
      <c r="K2" s="7"/>
      <c r="L2" s="1"/>
      <c r="M2" s="2"/>
      <c r="U2" s="129">
        <v>44648</v>
      </c>
      <c r="V2" s="130"/>
      <c r="W2" s="130"/>
    </row>
    <row r="3" spans="1:23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>
      <c r="A4" s="35"/>
      <c r="B4" s="108" t="s">
        <v>36</v>
      </c>
      <c r="C4" s="84"/>
      <c r="D4" s="101"/>
      <c r="E4" s="108"/>
      <c r="F4" s="107"/>
      <c r="G4" s="76" t="s">
        <v>19</v>
      </c>
      <c r="H4" s="77"/>
      <c r="I4" s="78"/>
      <c r="J4" s="93" t="s">
        <v>20</v>
      </c>
      <c r="K4" s="121" t="s">
        <v>21</v>
      </c>
      <c r="L4" s="122"/>
      <c r="M4" s="123"/>
      <c r="N4" s="123"/>
      <c r="O4" s="124"/>
      <c r="P4" s="125" t="s">
        <v>22</v>
      </c>
      <c r="Q4" s="126"/>
      <c r="R4" s="126"/>
      <c r="S4" s="126"/>
      <c r="T4" s="126"/>
      <c r="U4" s="126"/>
      <c r="V4" s="126"/>
      <c r="W4" s="126"/>
    </row>
    <row r="5" spans="1:23" ht="45" customHeight="1" thickBot="1">
      <c r="A5" s="36" t="s">
        <v>0</v>
      </c>
      <c r="B5" s="42" t="s">
        <v>37</v>
      </c>
      <c r="C5" s="117" t="s">
        <v>38</v>
      </c>
      <c r="D5" s="44" t="s">
        <v>35</v>
      </c>
      <c r="E5" s="42" t="s">
        <v>23</v>
      </c>
      <c r="F5" s="40" t="s">
        <v>34</v>
      </c>
      <c r="G5" s="68" t="s">
        <v>24</v>
      </c>
      <c r="H5" s="33" t="s">
        <v>25</v>
      </c>
      <c r="I5" s="34" t="s">
        <v>26</v>
      </c>
      <c r="J5" s="94" t="s">
        <v>27</v>
      </c>
      <c r="K5" s="102" t="s">
        <v>28</v>
      </c>
      <c r="L5" s="102" t="s">
        <v>44</v>
      </c>
      <c r="M5" s="102" t="s">
        <v>29</v>
      </c>
      <c r="N5" s="119" t="s">
        <v>45</v>
      </c>
      <c r="O5" s="102" t="s">
        <v>46</v>
      </c>
      <c r="P5" s="102" t="s">
        <v>30</v>
      </c>
      <c r="Q5" s="102" t="s">
        <v>31</v>
      </c>
      <c r="R5" s="102" t="s">
        <v>32</v>
      </c>
      <c r="S5" s="102" t="s">
        <v>33</v>
      </c>
      <c r="T5" s="102" t="s">
        <v>47</v>
      </c>
      <c r="U5" s="102" t="s">
        <v>48</v>
      </c>
      <c r="V5" s="102" t="s">
        <v>49</v>
      </c>
      <c r="W5" s="102" t="s">
        <v>50</v>
      </c>
    </row>
    <row r="6" spans="1:23" ht="34.5" hidden="1" customHeight="1">
      <c r="A6" s="37"/>
      <c r="B6" s="64"/>
      <c r="C6" s="62"/>
      <c r="D6" s="81"/>
      <c r="E6" s="64"/>
      <c r="F6" s="111"/>
      <c r="G6" s="75"/>
      <c r="H6" s="19"/>
      <c r="I6" s="65"/>
      <c r="J6" s="116"/>
      <c r="K6" s="69"/>
      <c r="L6" s="14"/>
      <c r="M6" s="13"/>
      <c r="N6" s="13"/>
      <c r="O6" s="24"/>
      <c r="P6" s="79"/>
      <c r="Q6" s="21"/>
      <c r="R6" s="21"/>
      <c r="S6" s="21"/>
      <c r="T6" s="21"/>
      <c r="U6" s="21"/>
      <c r="V6" s="21"/>
      <c r="W6" s="22"/>
    </row>
    <row r="7" spans="1:23" ht="34.5" customHeight="1">
      <c r="A7" s="37" t="s">
        <v>5</v>
      </c>
      <c r="B7" s="52">
        <v>56</v>
      </c>
      <c r="C7" s="60" t="s">
        <v>41</v>
      </c>
      <c r="D7" s="88" t="s">
        <v>43</v>
      </c>
      <c r="E7" s="54" t="s">
        <v>42</v>
      </c>
      <c r="F7" s="41"/>
      <c r="G7" s="83">
        <v>6.31</v>
      </c>
      <c r="H7" s="17">
        <v>7.15</v>
      </c>
      <c r="I7" s="29">
        <v>31.59</v>
      </c>
      <c r="J7" s="82">
        <v>215.25</v>
      </c>
      <c r="K7" s="69">
        <v>0.06</v>
      </c>
      <c r="L7" s="14">
        <v>2.3E-2</v>
      </c>
      <c r="M7" s="13">
        <v>0.88</v>
      </c>
      <c r="N7" s="13">
        <v>32.4</v>
      </c>
      <c r="O7" s="15">
        <v>0.1</v>
      </c>
      <c r="P7" s="69">
        <v>184.17</v>
      </c>
      <c r="Q7" s="13">
        <v>173.51</v>
      </c>
      <c r="R7" s="13">
        <v>31.67</v>
      </c>
      <c r="S7" s="13">
        <v>0.41</v>
      </c>
      <c r="T7" s="13">
        <v>228.17</v>
      </c>
      <c r="U7" s="13">
        <v>1.4E-2</v>
      </c>
      <c r="V7" s="13">
        <v>6.0000000000000001E-3</v>
      </c>
      <c r="W7" s="24">
        <v>0.04</v>
      </c>
    </row>
    <row r="8" spans="1:23" ht="34.5" customHeight="1">
      <c r="A8" s="37"/>
      <c r="B8" s="46">
        <v>113</v>
      </c>
      <c r="C8" s="50" t="s">
        <v>4</v>
      </c>
      <c r="D8" s="53" t="s">
        <v>9</v>
      </c>
      <c r="E8" s="46">
        <v>200</v>
      </c>
      <c r="F8" s="71"/>
      <c r="G8" s="69">
        <v>0.2</v>
      </c>
      <c r="H8" s="13">
        <v>0</v>
      </c>
      <c r="I8" s="24">
        <v>11</v>
      </c>
      <c r="J8" s="74">
        <v>45.6</v>
      </c>
      <c r="K8" s="69">
        <v>0</v>
      </c>
      <c r="L8" s="14">
        <v>0</v>
      </c>
      <c r="M8" s="13">
        <v>2.6</v>
      </c>
      <c r="N8" s="13">
        <v>0</v>
      </c>
      <c r="O8" s="24">
        <v>0</v>
      </c>
      <c r="P8" s="69">
        <v>15.64</v>
      </c>
      <c r="Q8" s="13">
        <v>8.8000000000000007</v>
      </c>
      <c r="R8" s="13">
        <v>4.72</v>
      </c>
      <c r="S8" s="13">
        <v>0.8</v>
      </c>
      <c r="T8" s="13">
        <v>15.34</v>
      </c>
      <c r="U8" s="13">
        <v>0</v>
      </c>
      <c r="V8" s="13">
        <v>0</v>
      </c>
      <c r="W8" s="24">
        <v>0</v>
      </c>
    </row>
    <row r="9" spans="1:23" ht="34.5" customHeight="1">
      <c r="A9" s="37"/>
      <c r="B9" s="48">
        <v>121</v>
      </c>
      <c r="C9" s="53" t="s">
        <v>11</v>
      </c>
      <c r="D9" s="63" t="s">
        <v>39</v>
      </c>
      <c r="E9" s="98">
        <v>30</v>
      </c>
      <c r="F9" s="46"/>
      <c r="G9" s="14">
        <v>2.16</v>
      </c>
      <c r="H9" s="13">
        <v>0.81</v>
      </c>
      <c r="I9" s="15">
        <v>14.73</v>
      </c>
      <c r="J9" s="55">
        <v>75.66</v>
      </c>
      <c r="K9" s="69">
        <v>0.04</v>
      </c>
      <c r="L9" s="14">
        <v>0.01</v>
      </c>
      <c r="M9" s="13">
        <v>0</v>
      </c>
      <c r="N9" s="13">
        <v>0</v>
      </c>
      <c r="O9" s="24">
        <v>0</v>
      </c>
      <c r="P9" s="69">
        <v>7.5</v>
      </c>
      <c r="Q9" s="13">
        <v>24.6</v>
      </c>
      <c r="R9" s="13">
        <v>9.9</v>
      </c>
      <c r="S9" s="13">
        <v>0.45</v>
      </c>
      <c r="T9" s="13">
        <v>27.6</v>
      </c>
      <c r="U9" s="13">
        <v>0</v>
      </c>
      <c r="V9" s="13">
        <v>0</v>
      </c>
      <c r="W9" s="24">
        <v>0</v>
      </c>
    </row>
    <row r="10" spans="1:23" ht="34.5" customHeight="1">
      <c r="A10" s="37"/>
      <c r="B10" s="47">
        <v>120</v>
      </c>
      <c r="C10" s="60" t="s">
        <v>12</v>
      </c>
      <c r="D10" s="61" t="s">
        <v>10</v>
      </c>
      <c r="E10" s="47">
        <v>20</v>
      </c>
      <c r="F10" s="109"/>
      <c r="G10" s="83">
        <v>1.1399999999999999</v>
      </c>
      <c r="H10" s="17">
        <v>0.22</v>
      </c>
      <c r="I10" s="29">
        <v>7.44</v>
      </c>
      <c r="J10" s="106">
        <v>36.26</v>
      </c>
      <c r="K10" s="83">
        <v>0.02</v>
      </c>
      <c r="L10" s="16">
        <v>2.4E-2</v>
      </c>
      <c r="M10" s="17">
        <v>0.08</v>
      </c>
      <c r="N10" s="17">
        <v>0</v>
      </c>
      <c r="O10" s="29">
        <v>0</v>
      </c>
      <c r="P10" s="83">
        <v>6.8</v>
      </c>
      <c r="Q10" s="17">
        <v>24</v>
      </c>
      <c r="R10" s="17">
        <v>8.1999999999999993</v>
      </c>
      <c r="S10" s="17">
        <v>0.46</v>
      </c>
      <c r="T10" s="17">
        <v>73.5</v>
      </c>
      <c r="U10" s="17">
        <v>2E-3</v>
      </c>
      <c r="V10" s="17">
        <v>2E-3</v>
      </c>
      <c r="W10" s="29">
        <v>1.2E-2</v>
      </c>
    </row>
    <row r="11" spans="1:23" ht="34.5" customHeight="1">
      <c r="A11" s="37"/>
      <c r="B11" s="46" t="s">
        <v>51</v>
      </c>
      <c r="C11" s="53" t="s">
        <v>15</v>
      </c>
      <c r="D11" s="63" t="s">
        <v>53</v>
      </c>
      <c r="E11" s="120">
        <v>250</v>
      </c>
      <c r="F11" s="45"/>
      <c r="G11" s="69">
        <v>1.5</v>
      </c>
      <c r="H11" s="13">
        <v>0</v>
      </c>
      <c r="I11" s="24">
        <v>31.25</v>
      </c>
      <c r="J11" s="73">
        <v>131</v>
      </c>
      <c r="K11" s="69"/>
      <c r="L11" s="13"/>
      <c r="M11" s="13"/>
      <c r="N11" s="13"/>
      <c r="O11" s="15"/>
      <c r="P11" s="69"/>
      <c r="Q11" s="13"/>
      <c r="R11" s="13"/>
      <c r="S11" s="13"/>
      <c r="T11" s="13"/>
      <c r="U11" s="13"/>
      <c r="V11" s="13"/>
      <c r="W11" s="24"/>
    </row>
    <row r="12" spans="1:23" ht="34.5" customHeight="1">
      <c r="A12" s="37"/>
      <c r="B12" s="47"/>
      <c r="C12" s="60"/>
      <c r="D12" s="89" t="s">
        <v>17</v>
      </c>
      <c r="E12" s="80">
        <v>795</v>
      </c>
      <c r="F12" s="109"/>
      <c r="G12" s="58">
        <f t="shared" ref="G12:W12" si="0">G6+G7+G8+G9+G10</f>
        <v>9.81</v>
      </c>
      <c r="H12" s="18">
        <f t="shared" si="0"/>
        <v>8.1800000000000015</v>
      </c>
      <c r="I12" s="32">
        <f t="shared" si="0"/>
        <v>64.760000000000005</v>
      </c>
      <c r="J12" s="112">
        <f>J6+J7+J8+J9+J10+J11</f>
        <v>503.77</v>
      </c>
      <c r="K12" s="58">
        <f t="shared" si="0"/>
        <v>0.12000000000000001</v>
      </c>
      <c r="L12" s="18">
        <f t="shared" si="0"/>
        <v>5.7000000000000002E-2</v>
      </c>
      <c r="M12" s="18">
        <f t="shared" si="0"/>
        <v>3.56</v>
      </c>
      <c r="N12" s="18">
        <f t="shared" si="0"/>
        <v>32.4</v>
      </c>
      <c r="O12" s="32">
        <f t="shared" si="0"/>
        <v>0.1</v>
      </c>
      <c r="P12" s="58">
        <f t="shared" si="0"/>
        <v>214.11</v>
      </c>
      <c r="Q12" s="18">
        <f t="shared" si="0"/>
        <v>230.91</v>
      </c>
      <c r="R12" s="18">
        <f t="shared" si="0"/>
        <v>54.489999999999995</v>
      </c>
      <c r="S12" s="18">
        <f t="shared" si="0"/>
        <v>2.12</v>
      </c>
      <c r="T12" s="18">
        <f t="shared" si="0"/>
        <v>344.61</v>
      </c>
      <c r="U12" s="18">
        <f t="shared" si="0"/>
        <v>1.6E-2</v>
      </c>
      <c r="V12" s="18">
        <f t="shared" si="0"/>
        <v>8.0000000000000002E-3</v>
      </c>
      <c r="W12" s="32">
        <f t="shared" si="0"/>
        <v>5.2000000000000005E-2</v>
      </c>
    </row>
    <row r="13" spans="1:23" ht="34.5" customHeight="1" thickBot="1">
      <c r="A13" s="37"/>
      <c r="B13" s="47"/>
      <c r="C13" s="60"/>
      <c r="D13" s="89" t="s">
        <v>18</v>
      </c>
      <c r="E13" s="47"/>
      <c r="F13" s="109"/>
      <c r="G13" s="59"/>
      <c r="H13" s="31"/>
      <c r="I13" s="43"/>
      <c r="J13" s="110">
        <f>J12/23.5</f>
        <v>21.437021276595743</v>
      </c>
      <c r="K13" s="59"/>
      <c r="L13" s="51"/>
      <c r="M13" s="113"/>
      <c r="N13" s="113"/>
      <c r="O13" s="114"/>
      <c r="P13" s="115"/>
      <c r="Q13" s="113"/>
      <c r="R13" s="113"/>
      <c r="S13" s="113"/>
      <c r="T13" s="113"/>
      <c r="U13" s="113"/>
      <c r="V13" s="113"/>
      <c r="W13" s="114"/>
    </row>
    <row r="14" spans="1:23" ht="34.5" customHeight="1">
      <c r="A14" s="38" t="s">
        <v>6</v>
      </c>
      <c r="B14" s="49">
        <v>25</v>
      </c>
      <c r="C14" s="70" t="s">
        <v>16</v>
      </c>
      <c r="D14" s="99" t="s">
        <v>54</v>
      </c>
      <c r="E14" s="100">
        <v>150</v>
      </c>
      <c r="F14" s="49"/>
      <c r="G14" s="20">
        <v>0.6</v>
      </c>
      <c r="H14" s="21">
        <v>0.45</v>
      </c>
      <c r="I14" s="27">
        <v>12.3</v>
      </c>
      <c r="J14" s="118">
        <v>54.9</v>
      </c>
      <c r="K14" s="79">
        <v>0.03</v>
      </c>
      <c r="L14" s="20">
        <v>0.05</v>
      </c>
      <c r="M14" s="21">
        <v>7.5</v>
      </c>
      <c r="N14" s="21">
        <v>0</v>
      </c>
      <c r="O14" s="22">
        <v>0</v>
      </c>
      <c r="P14" s="79">
        <v>28.5</v>
      </c>
      <c r="Q14" s="21">
        <v>24</v>
      </c>
      <c r="R14" s="21">
        <v>18</v>
      </c>
      <c r="S14" s="21">
        <v>3.45</v>
      </c>
      <c r="T14" s="21">
        <v>232.5</v>
      </c>
      <c r="U14" s="21">
        <v>2E-3</v>
      </c>
      <c r="V14" s="21">
        <v>2.0000000000000001E-4</v>
      </c>
      <c r="W14" s="30">
        <v>0.02</v>
      </c>
    </row>
    <row r="15" spans="1:23" ht="34.5" customHeight="1">
      <c r="A15" s="37"/>
      <c r="B15" s="46">
        <v>30</v>
      </c>
      <c r="C15" s="50" t="s">
        <v>7</v>
      </c>
      <c r="D15" s="53" t="s">
        <v>13</v>
      </c>
      <c r="E15" s="46">
        <v>200</v>
      </c>
      <c r="F15" s="53"/>
      <c r="G15" s="69">
        <v>6</v>
      </c>
      <c r="H15" s="13">
        <v>6.28</v>
      </c>
      <c r="I15" s="24">
        <v>7.12</v>
      </c>
      <c r="J15" s="74">
        <v>109.74</v>
      </c>
      <c r="K15" s="69">
        <v>0.06</v>
      </c>
      <c r="L15" s="14">
        <v>0.08</v>
      </c>
      <c r="M15" s="13">
        <v>9.92</v>
      </c>
      <c r="N15" s="13">
        <v>121</v>
      </c>
      <c r="O15" s="24">
        <v>8.0000000000000002E-3</v>
      </c>
      <c r="P15" s="69">
        <v>37.1</v>
      </c>
      <c r="Q15" s="13">
        <v>79.599999999999994</v>
      </c>
      <c r="R15" s="13">
        <v>21.2</v>
      </c>
      <c r="S15" s="13">
        <v>1.2</v>
      </c>
      <c r="T15" s="13">
        <v>329.8</v>
      </c>
      <c r="U15" s="13">
        <v>6.0000000000000001E-3</v>
      </c>
      <c r="V15" s="13">
        <v>0</v>
      </c>
      <c r="W15" s="24">
        <v>3.2000000000000001E-2</v>
      </c>
    </row>
    <row r="16" spans="1:23" ht="34.5" customHeight="1">
      <c r="A16" s="39"/>
      <c r="B16" s="46">
        <v>255</v>
      </c>
      <c r="C16" s="50" t="s">
        <v>8</v>
      </c>
      <c r="D16" s="53" t="s">
        <v>55</v>
      </c>
      <c r="E16" s="46">
        <v>250</v>
      </c>
      <c r="F16" s="53"/>
      <c r="G16" s="69">
        <v>27.75</v>
      </c>
      <c r="H16" s="13">
        <v>11.25</v>
      </c>
      <c r="I16" s="24">
        <v>38</v>
      </c>
      <c r="J16" s="56">
        <v>365.25</v>
      </c>
      <c r="K16" s="69">
        <v>0.1</v>
      </c>
      <c r="L16" s="14">
        <v>0.2</v>
      </c>
      <c r="M16" s="13">
        <v>1.32</v>
      </c>
      <c r="N16" s="13">
        <v>150</v>
      </c>
      <c r="O16" s="24">
        <v>0</v>
      </c>
      <c r="P16" s="69">
        <v>25.42</v>
      </c>
      <c r="Q16" s="13">
        <v>300.32</v>
      </c>
      <c r="R16" s="13">
        <v>56.72</v>
      </c>
      <c r="S16" s="13">
        <v>3.8</v>
      </c>
      <c r="T16" s="13">
        <v>461.72</v>
      </c>
      <c r="U16" s="13">
        <v>0.01</v>
      </c>
      <c r="V16" s="13">
        <v>7.0000000000000001E-3</v>
      </c>
      <c r="W16" s="24">
        <v>0.1</v>
      </c>
    </row>
    <row r="17" spans="1:23" ht="34.5" customHeight="1">
      <c r="A17" s="39"/>
      <c r="B17" s="46">
        <v>98</v>
      </c>
      <c r="C17" s="50" t="s">
        <v>15</v>
      </c>
      <c r="D17" s="53" t="s">
        <v>14</v>
      </c>
      <c r="E17" s="46">
        <v>200</v>
      </c>
      <c r="F17" s="53"/>
      <c r="G17" s="69">
        <v>0.4</v>
      </c>
      <c r="H17" s="13">
        <v>0</v>
      </c>
      <c r="I17" s="24">
        <v>27</v>
      </c>
      <c r="J17" s="74">
        <v>110</v>
      </c>
      <c r="K17" s="69">
        <v>0</v>
      </c>
      <c r="L17" s="14">
        <v>0</v>
      </c>
      <c r="M17" s="13">
        <v>1.4</v>
      </c>
      <c r="N17" s="13">
        <v>0</v>
      </c>
      <c r="O17" s="24">
        <v>0</v>
      </c>
      <c r="P17" s="69">
        <v>12.8</v>
      </c>
      <c r="Q17" s="13">
        <v>2.2000000000000002</v>
      </c>
      <c r="R17" s="13">
        <v>1.8</v>
      </c>
      <c r="S17" s="13">
        <v>0.5</v>
      </c>
      <c r="T17" s="13">
        <v>0.6</v>
      </c>
      <c r="U17" s="13">
        <v>0</v>
      </c>
      <c r="V17" s="13">
        <v>0</v>
      </c>
      <c r="W17" s="24">
        <v>0</v>
      </c>
    </row>
    <row r="18" spans="1:23" ht="34.5" customHeight="1">
      <c r="A18" s="39"/>
      <c r="B18" s="48">
        <v>119</v>
      </c>
      <c r="C18" s="50" t="s">
        <v>11</v>
      </c>
      <c r="D18" s="53" t="s">
        <v>40</v>
      </c>
      <c r="E18" s="46">
        <v>30</v>
      </c>
      <c r="F18" s="53"/>
      <c r="G18" s="69">
        <v>2.13</v>
      </c>
      <c r="H18" s="13">
        <v>0.21</v>
      </c>
      <c r="I18" s="24">
        <v>13.26</v>
      </c>
      <c r="J18" s="74">
        <v>72</v>
      </c>
      <c r="K18" s="83">
        <v>0.03</v>
      </c>
      <c r="L18" s="16">
        <v>0.01</v>
      </c>
      <c r="M18" s="17">
        <v>0</v>
      </c>
      <c r="N18" s="17">
        <v>0</v>
      </c>
      <c r="O18" s="29">
        <v>0</v>
      </c>
      <c r="P18" s="83">
        <v>11.1</v>
      </c>
      <c r="Q18" s="17">
        <v>65.400000000000006</v>
      </c>
      <c r="R18" s="17">
        <v>19.5</v>
      </c>
      <c r="S18" s="17">
        <v>0.84</v>
      </c>
      <c r="T18" s="17">
        <v>27.9</v>
      </c>
      <c r="U18" s="17">
        <v>1E-3</v>
      </c>
      <c r="V18" s="17">
        <v>2E-3</v>
      </c>
      <c r="W18" s="29">
        <v>0</v>
      </c>
    </row>
    <row r="19" spans="1:23" ht="3" customHeight="1">
      <c r="A19" s="39"/>
      <c r="B19" s="46"/>
      <c r="C19" s="50"/>
      <c r="D19" s="53"/>
      <c r="E19" s="46"/>
      <c r="F19" s="53"/>
      <c r="G19" s="69"/>
      <c r="H19" s="13"/>
      <c r="I19" s="24"/>
      <c r="J19" s="74"/>
      <c r="K19" s="83"/>
      <c r="L19" s="16"/>
      <c r="M19" s="17"/>
      <c r="N19" s="17"/>
      <c r="O19" s="29"/>
      <c r="P19" s="83"/>
      <c r="Q19" s="17"/>
      <c r="R19" s="17"/>
      <c r="S19" s="17"/>
      <c r="T19" s="17"/>
      <c r="U19" s="17"/>
      <c r="V19" s="17"/>
      <c r="W19" s="29"/>
    </row>
    <row r="20" spans="1:23" ht="34.5" customHeight="1">
      <c r="A20" s="39"/>
      <c r="B20" s="66"/>
      <c r="C20" s="67"/>
      <c r="D20" s="89" t="s">
        <v>17</v>
      </c>
      <c r="E20" s="92">
        <f>SUM(E14:E19)</f>
        <v>830</v>
      </c>
      <c r="F20" s="72"/>
      <c r="G20" s="57">
        <f>SUM(G14:G19)</f>
        <v>36.880000000000003</v>
      </c>
      <c r="H20" s="12">
        <f>SUM(H14:H19)</f>
        <v>18.190000000000001</v>
      </c>
      <c r="I20" s="28">
        <f>SUM(I14:I19)</f>
        <v>97.68</v>
      </c>
      <c r="J20" s="95">
        <f>SUM(J14:J19)</f>
        <v>711.89</v>
      </c>
      <c r="K20" s="57">
        <f t="shared" ref="K20:W20" si="1">SUM(K14:K19)</f>
        <v>0.22</v>
      </c>
      <c r="L20" s="12">
        <f t="shared" si="1"/>
        <v>0.34</v>
      </c>
      <c r="M20" s="12">
        <f t="shared" si="1"/>
        <v>20.14</v>
      </c>
      <c r="N20" s="12">
        <f t="shared" si="1"/>
        <v>271</v>
      </c>
      <c r="O20" s="28">
        <f t="shared" si="1"/>
        <v>8.0000000000000002E-3</v>
      </c>
      <c r="P20" s="57">
        <f t="shared" si="1"/>
        <v>114.91999999999999</v>
      </c>
      <c r="Q20" s="12">
        <f t="shared" si="1"/>
        <v>471.52</v>
      </c>
      <c r="R20" s="12">
        <f t="shared" si="1"/>
        <v>117.22</v>
      </c>
      <c r="S20" s="12">
        <f t="shared" si="1"/>
        <v>9.7899999999999991</v>
      </c>
      <c r="T20" s="12">
        <f t="shared" si="1"/>
        <v>1052.52</v>
      </c>
      <c r="U20" s="12">
        <f t="shared" si="1"/>
        <v>1.9000000000000003E-2</v>
      </c>
      <c r="V20" s="12">
        <f t="shared" si="1"/>
        <v>9.1999999999999998E-3</v>
      </c>
      <c r="W20" s="28">
        <f t="shared" si="1"/>
        <v>0.15200000000000002</v>
      </c>
    </row>
    <row r="21" spans="1:23" ht="34.5" customHeight="1" thickBot="1">
      <c r="A21" s="105"/>
      <c r="B21" s="97"/>
      <c r="C21" s="86"/>
      <c r="D21" s="90" t="s">
        <v>18</v>
      </c>
      <c r="E21" s="86"/>
      <c r="F21" s="91"/>
      <c r="G21" s="103"/>
      <c r="H21" s="23"/>
      <c r="I21" s="104"/>
      <c r="J21" s="96">
        <f>J20/23.5</f>
        <v>30.2931914893617</v>
      </c>
      <c r="K21" s="87"/>
      <c r="L21" s="85"/>
      <c r="M21" s="25"/>
      <c r="N21" s="25"/>
      <c r="O21" s="26"/>
      <c r="P21" s="87"/>
      <c r="Q21" s="25"/>
      <c r="R21" s="25"/>
      <c r="S21" s="25"/>
      <c r="T21" s="25"/>
      <c r="U21" s="25"/>
      <c r="V21" s="25"/>
      <c r="W21" s="26"/>
    </row>
    <row r="22" spans="1:23">
      <c r="A22" s="2"/>
      <c r="B22" s="4"/>
      <c r="C22" s="2"/>
      <c r="D22" s="2"/>
      <c r="E22" s="2"/>
      <c r="F22" s="9"/>
      <c r="G22" s="10"/>
      <c r="H22" s="9"/>
      <c r="I22" s="2"/>
      <c r="J22" s="11"/>
      <c r="K22" s="2"/>
      <c r="L22" s="2"/>
      <c r="M22" s="2"/>
    </row>
  </sheetData>
  <mergeCells count="4">
    <mergeCell ref="K4:O4"/>
    <mergeCell ref="P4:W4"/>
    <mergeCell ref="B2:C2"/>
    <mergeCell ref="U2:W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2022-02-17T05:56:39Z</dcterms:modified>
</cp:coreProperties>
</file>