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525" yWindow="-135" windowWidth="20730" windowHeight="10125" tabRatio="861"/>
  </bookViews>
  <sheets>
    <sheet name="22 день" sheetId="31" r:id="rId1"/>
    <sheet name="23 день" sheetId="32" r:id="rId2"/>
    <sheet name="24 день" sheetId="33" r:id="rId3"/>
  </sheets>
  <calcPr calcId="125725"/>
</workbook>
</file>

<file path=xl/calcChain.xml><?xml version="1.0" encoding="utf-8"?>
<calcChain xmlns="http://schemas.openxmlformats.org/spreadsheetml/2006/main">
  <c r="X10" i="33"/>
  <c r="W10"/>
  <c r="V10"/>
  <c r="U10"/>
  <c r="T10"/>
  <c r="S10"/>
  <c r="R10"/>
  <c r="Q10"/>
  <c r="P10"/>
  <c r="O10"/>
  <c r="N10"/>
  <c r="M10"/>
  <c r="L10"/>
  <c r="K10"/>
  <c r="J10"/>
  <c r="I10"/>
  <c r="H10"/>
  <c r="F10"/>
  <c r="K11" l="1"/>
  <c r="F12" i="32"/>
  <c r="H12"/>
  <c r="I12"/>
  <c r="J12"/>
  <c r="K12"/>
  <c r="K13" s="1"/>
  <c r="L12"/>
  <c r="M12"/>
  <c r="N12"/>
  <c r="O12"/>
  <c r="P12"/>
  <c r="Q12"/>
  <c r="R12"/>
  <c r="S12"/>
  <c r="T12"/>
  <c r="U12"/>
  <c r="V12"/>
  <c r="W12"/>
  <c r="X12"/>
  <c r="F19" i="33" l="1"/>
  <c r="F21" i="32"/>
  <c r="X19" i="33" l="1"/>
  <c r="W19"/>
  <c r="V19"/>
  <c r="U19"/>
  <c r="T19"/>
  <c r="S19"/>
  <c r="R19"/>
  <c r="Q19"/>
  <c r="P19"/>
  <c r="O19"/>
  <c r="N19"/>
  <c r="M19"/>
  <c r="L19"/>
  <c r="S21" i="32"/>
  <c r="T21"/>
  <c r="U21"/>
  <c r="V21"/>
  <c r="W21"/>
  <c r="X21"/>
  <c r="H19" i="33" l="1"/>
  <c r="I19"/>
  <c r="J19"/>
  <c r="K19"/>
  <c r="K20" s="1"/>
  <c r="I21" i="32" l="1"/>
  <c r="J21"/>
  <c r="K21"/>
  <c r="K22" s="1"/>
  <c r="L21"/>
  <c r="M21"/>
  <c r="N21"/>
  <c r="O21"/>
  <c r="P21"/>
  <c r="Q21"/>
  <c r="R21"/>
  <c r="H21"/>
</calcChain>
</file>

<file path=xl/sharedStrings.xml><?xml version="1.0" encoding="utf-8"?>
<sst xmlns="http://schemas.openxmlformats.org/spreadsheetml/2006/main" count="163" uniqueCount="77">
  <si>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</si>
  <si>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</si>
  <si>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</si>
  <si>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</si>
  <si>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</si>
  <si>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</si>
  <si>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</si>
  <si>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</si>
  <si>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</si>
  <si>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</si>
  <si>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</si>
  <si>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</si>
  <si>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</si>
  <si>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</si>
  <si>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</si>
  <si>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</si>
  <si>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</si>
  <si>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</si>
  <si>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</si>
  <si>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</si>
  <si>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</si>
  <si>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</si>
  <si>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</si>
  <si>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</si>
  <si>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</si>
  <si>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</si>
  <si>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</si>
  <si>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</si>
  <si>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</si>
  <si>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</si>
  <si>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</si>
  <si>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</si>
  <si>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</si>
  <si>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</si>
  <si>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</si>
  <si>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Какао с молоком</t>
  </si>
  <si>
    <t>гор. Напиток</t>
  </si>
  <si>
    <t>Хлеб ржаной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</si>
  <si>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</si>
  <si>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</si>
  <si>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</si>
  <si>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</si>
  <si>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Спагетти отварные с маслом</t>
  </si>
  <si>
    <t>Хлеб пшеничный</t>
  </si>
  <si>
    <t>Маринад из моркови</t>
  </si>
  <si>
    <t>горячее блюдо</t>
  </si>
  <si>
    <t>гарнир</t>
  </si>
  <si>
    <t>Макароны отварные с маслом</t>
  </si>
  <si>
    <t>о/о**</t>
  </si>
  <si>
    <t>Борщ с мясом и сметаной</t>
  </si>
  <si>
    <t>Компот фруктово-ягодный (вишня)</t>
  </si>
  <si>
    <t xml:space="preserve">3 блюдо </t>
  </si>
  <si>
    <t>Икра свекольная</t>
  </si>
  <si>
    <t>Рис отварной с маслом</t>
  </si>
  <si>
    <t xml:space="preserve">Суп картофельный с мясом </t>
  </si>
  <si>
    <t>Зраза мясная ленивая</t>
  </si>
  <si>
    <t>Рыба запеченная под сырно - овощной шапкой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</si>
  <si>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</si>
  <si>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</si>
  <si>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</si>
  <si>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</si>
  <si>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</si>
  <si>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</si>
  <si>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</si>
  <si>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</si>
  <si>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Рыба запеченная с сыром</t>
  </si>
  <si>
    <t>Сок фруктовый (яблоко)</t>
  </si>
  <si>
    <t>Салат из свежих овощей</t>
  </si>
  <si>
    <t>Огурцы порционные</t>
  </si>
  <si>
    <t>Омлет  с сыром</t>
  </si>
  <si>
    <t>Сложный гарнир №8 (картофельное пюре, капуста брокколи тушеная) NEW</t>
  </si>
  <si>
    <t>Суп овощной с мясом</t>
  </si>
  <si>
    <t>Компот из  сухофруктов</t>
  </si>
  <si>
    <t>Гуляш  (говядина)</t>
  </si>
  <si>
    <t xml:space="preserve">МБОУ СОШ8 </t>
  </si>
  <si>
    <t>Фрукты в ассортименте (мандарин)</t>
  </si>
  <si>
    <t xml:space="preserve">Мясо тушеное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</si>
</sst>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0" xfId="0" applyFont="1" applyFill="1"/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28" xfId="0" applyFont="1" applyBorder="1"/>
    <xf numFmtId="0" fontId="9" fillId="2" borderId="28" xfId="0" applyFont="1" applyFill="1" applyBorder="1"/>
    <xf numFmtId="0" fontId="9" fillId="0" borderId="28" xfId="0" applyFont="1" applyBorder="1"/>
    <xf numFmtId="0" fontId="10" fillId="2" borderId="15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left"/>
    </xf>
    <xf numFmtId="0" fontId="10" fillId="0" borderId="31" xfId="0" applyFont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26" xfId="0" applyFont="1" applyBorder="1"/>
    <xf numFmtId="0" fontId="6" fillId="0" borderId="29" xfId="0" applyFont="1" applyBorder="1"/>
    <xf numFmtId="0" fontId="10" fillId="2" borderId="28" xfId="0" applyFont="1" applyFill="1" applyBorder="1"/>
    <xf numFmtId="0" fontId="10" fillId="0" borderId="26" xfId="0" applyFont="1" applyBorder="1"/>
    <xf numFmtId="0" fontId="9" fillId="2" borderId="29" xfId="0" applyFont="1" applyFill="1" applyBorder="1"/>
    <xf numFmtId="0" fontId="10" fillId="0" borderId="36" xfId="0" applyFont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10" fillId="0" borderId="31" xfId="0" applyFont="1" applyBorder="1" applyAlignment="1"/>
    <xf numFmtId="0" fontId="10" fillId="2" borderId="31" xfId="0" applyFont="1" applyFill="1" applyBorder="1" applyAlignment="1"/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left" wrapText="1"/>
    </xf>
    <xf numFmtId="0" fontId="10" fillId="2" borderId="43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2" borderId="20" xfId="0" applyFont="1" applyFill="1" applyBorder="1" applyAlignment="1">
      <alignment horizontal="left"/>
    </xf>
    <xf numFmtId="0" fontId="10" fillId="0" borderId="4" xfId="0" applyFont="1" applyBorder="1" applyAlignment="1"/>
    <xf numFmtId="0" fontId="5" fillId="0" borderId="31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164" fontId="6" fillId="2" borderId="32" xfId="0" applyNumberFormat="1" applyFont="1" applyFill="1" applyBorder="1" applyAlignment="1">
      <alignment horizontal="center"/>
    </xf>
    <xf numFmtId="0" fontId="10" fillId="0" borderId="43" xfId="0" applyFont="1" applyBorder="1" applyAlignment="1">
      <alignment horizontal="center" wrapText="1"/>
    </xf>
    <xf numFmtId="0" fontId="10" fillId="2" borderId="4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10" fillId="2" borderId="4" xfId="0" applyFont="1" applyFill="1" applyBorder="1" applyAlignment="1"/>
    <xf numFmtId="0" fontId="5" fillId="2" borderId="31" xfId="1" applyFont="1" applyFill="1" applyBorder="1" applyAlignment="1">
      <alignment horizontal="center"/>
    </xf>
    <xf numFmtId="0" fontId="0" fillId="2" borderId="0" xfId="0" applyFill="1"/>
    <xf numFmtId="0" fontId="10" fillId="0" borderId="31" xfId="0" applyFont="1" applyBorder="1" applyAlignment="1">
      <alignment wrapText="1"/>
    </xf>
    <xf numFmtId="0" fontId="10" fillId="2" borderId="46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8" fillId="0" borderId="39" xfId="0" applyFont="1" applyBorder="1" applyAlignment="1"/>
    <xf numFmtId="0" fontId="5" fillId="0" borderId="4" xfId="0" applyFont="1" applyBorder="1" applyAlignment="1">
      <alignment horizontal="center"/>
    </xf>
    <xf numFmtId="0" fontId="9" fillId="0" borderId="29" xfId="0" applyFont="1" applyBorder="1"/>
    <xf numFmtId="0" fontId="5" fillId="0" borderId="23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0" fillId="0" borderId="30" xfId="0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7" fillId="2" borderId="31" xfId="0" applyFont="1" applyFill="1" applyBorder="1" applyAlignment="1"/>
    <xf numFmtId="0" fontId="10" fillId="0" borderId="31" xfId="0" applyFont="1" applyFill="1" applyBorder="1" applyAlignment="1"/>
    <xf numFmtId="164" fontId="7" fillId="2" borderId="4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4" fontId="7" fillId="0" borderId="31" xfId="0" applyNumberFormat="1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0" fillId="0" borderId="30" xfId="0" applyFont="1" applyBorder="1" applyAlignment="1">
      <alignment wrapText="1"/>
    </xf>
    <xf numFmtId="0" fontId="7" fillId="2" borderId="32" xfId="0" applyFont="1" applyFill="1" applyBorder="1" applyAlignment="1"/>
    <xf numFmtId="0" fontId="7" fillId="0" borderId="48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10" fillId="2" borderId="31" xfId="0" applyFont="1" applyFill="1" applyBorder="1" applyAlignment="1">
      <alignment wrapText="1"/>
    </xf>
    <xf numFmtId="0" fontId="9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7" fillId="2" borderId="43" xfId="0" applyFont="1" applyFill="1" applyBorder="1" applyAlignment="1"/>
    <xf numFmtId="0" fontId="7" fillId="2" borderId="44" xfId="0" applyFont="1" applyFill="1" applyBorder="1" applyAlignment="1"/>
    <xf numFmtId="0" fontId="10" fillId="2" borderId="46" xfId="0" applyFont="1" applyFill="1" applyBorder="1" applyAlignment="1"/>
    <xf numFmtId="0" fontId="10" fillId="2" borderId="43" xfId="0" applyFont="1" applyFill="1" applyBorder="1" applyAlignment="1">
      <alignment horizontal="center" wrapText="1"/>
    </xf>
    <xf numFmtId="164" fontId="5" fillId="2" borderId="4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0" fontId="9" fillId="2" borderId="32" xfId="0" applyFont="1" applyFill="1" applyBorder="1" applyAlignment="1"/>
    <xf numFmtId="0" fontId="5" fillId="0" borderId="2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9" fillId="2" borderId="42" xfId="0" applyFont="1" applyFill="1" applyBorder="1" applyAlignment="1"/>
    <xf numFmtId="0" fontId="7" fillId="0" borderId="48" xfId="0" applyFont="1" applyBorder="1" applyAlignment="1">
      <alignment horizontal="center" wrapText="1"/>
    </xf>
    <xf numFmtId="0" fontId="7" fillId="0" borderId="50" xfId="0" applyFont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8" xfId="0" applyFont="1" applyBorder="1"/>
    <xf numFmtId="0" fontId="7" fillId="0" borderId="8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26" xfId="0" applyFont="1" applyFill="1" applyBorder="1"/>
    <xf numFmtId="0" fontId="5" fillId="2" borderId="36" xfId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10" fillId="2" borderId="43" xfId="0" applyFont="1" applyFill="1" applyBorder="1" applyAlignment="1">
      <alignment horizontal="left"/>
    </xf>
    <xf numFmtId="0" fontId="10" fillId="2" borderId="5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right"/>
    </xf>
    <xf numFmtId="0" fontId="15" fillId="2" borderId="9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0" fillId="0" borderId="31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30" xfId="0" applyFont="1" applyFill="1" applyBorder="1" applyAlignment="1">
      <alignment wrapText="1"/>
    </xf>
    <xf numFmtId="0" fontId="9" fillId="2" borderId="13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20" xfId="0" applyFont="1" applyBorder="1" applyAlignment="1"/>
    <xf numFmtId="0" fontId="7" fillId="0" borderId="39" xfId="0" applyFont="1" applyBorder="1" applyAlignment="1"/>
    <xf numFmtId="0" fontId="6" fillId="0" borderId="40" xfId="0" applyFont="1" applyBorder="1" applyAlignment="1"/>
    <xf numFmtId="0" fontId="7" fillId="0" borderId="40" xfId="0" applyFont="1" applyBorder="1" applyAlignment="1"/>
    <xf numFmtId="0" fontId="10" fillId="2" borderId="4" xfId="0" applyFont="1" applyFill="1" applyBorder="1" applyAlignment="1">
      <alignment horizontal="center" wrapText="1"/>
    </xf>
    <xf numFmtId="0" fontId="9" fillId="0" borderId="39" xfId="0" applyFont="1" applyBorder="1" applyAlignment="1"/>
    <xf numFmtId="0" fontId="10" fillId="0" borderId="4" xfId="0" applyFont="1" applyFill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30" xfId="0" applyFont="1" applyFill="1" applyBorder="1" applyAlignment="1"/>
    <xf numFmtId="0" fontId="10" fillId="2" borderId="30" xfId="0" applyFont="1" applyFill="1" applyBorder="1" applyAlignment="1"/>
    <xf numFmtId="0" fontId="10" fillId="2" borderId="36" xfId="0" applyFont="1" applyFill="1" applyBorder="1" applyAlignment="1"/>
    <xf numFmtId="0" fontId="10" fillId="0" borderId="43" xfId="0" applyFont="1" applyFill="1" applyBorder="1" applyAlignment="1">
      <alignment horizontal="center" wrapText="1"/>
    </xf>
    <xf numFmtId="0" fontId="9" fillId="2" borderId="31" xfId="0" applyFont="1" applyFill="1" applyBorder="1" applyAlignment="1"/>
    <xf numFmtId="0" fontId="10" fillId="2" borderId="36" xfId="0" applyFont="1" applyFill="1" applyBorder="1" applyAlignment="1">
      <alignment horizontal="center" wrapText="1"/>
    </xf>
    <xf numFmtId="0" fontId="7" fillId="0" borderId="8" xfId="0" applyFont="1" applyBorder="1" applyAlignment="1"/>
    <xf numFmtId="0" fontId="7" fillId="0" borderId="18" xfId="0" applyFont="1" applyBorder="1" applyAlignment="1"/>
    <xf numFmtId="0" fontId="7" fillId="0" borderId="51" xfId="0" applyFont="1" applyBorder="1" applyAlignment="1"/>
    <xf numFmtId="0" fontId="7" fillId="0" borderId="53" xfId="0" applyFont="1" applyBorder="1" applyAlignment="1"/>
    <xf numFmtId="0" fontId="7" fillId="0" borderId="52" xfId="0" applyFont="1" applyBorder="1" applyAlignment="1"/>
    <xf numFmtId="0" fontId="10" fillId="2" borderId="25" xfId="0" applyFont="1" applyFill="1" applyBorder="1" applyAlignment="1"/>
    <xf numFmtId="0" fontId="10" fillId="2" borderId="14" xfId="0" applyFont="1" applyFill="1" applyBorder="1" applyAlignment="1"/>
    <xf numFmtId="0" fontId="10" fillId="2" borderId="15" xfId="0" applyFont="1" applyFill="1" applyBorder="1" applyAlignment="1"/>
    <xf numFmtId="0" fontId="10" fillId="2" borderId="17" xfId="0" applyFont="1" applyFill="1" applyBorder="1" applyAlignment="1"/>
    <xf numFmtId="0" fontId="9" fillId="2" borderId="43" xfId="0" applyFont="1" applyFill="1" applyBorder="1" applyAlignment="1"/>
    <xf numFmtId="0" fontId="9" fillId="2" borderId="33" xfId="0" applyFont="1" applyFill="1" applyBorder="1" applyAlignment="1"/>
    <xf numFmtId="0" fontId="10" fillId="2" borderId="45" xfId="0" applyFont="1" applyFill="1" applyBorder="1" applyAlignment="1">
      <alignment wrapText="1"/>
    </xf>
    <xf numFmtId="0" fontId="13" fillId="2" borderId="30" xfId="0" applyFont="1" applyFill="1" applyBorder="1" applyAlignment="1">
      <alignment horizontal="center" wrapText="1"/>
    </xf>
    <xf numFmtId="0" fontId="10" fillId="2" borderId="43" xfId="0" applyFont="1" applyFill="1" applyBorder="1" applyAlignment="1">
      <alignment wrapText="1"/>
    </xf>
    <xf numFmtId="0" fontId="7" fillId="0" borderId="19" xfId="0" applyFont="1" applyBorder="1" applyAlignment="1"/>
    <xf numFmtId="0" fontId="10" fillId="0" borderId="32" xfId="0" applyFont="1" applyFill="1" applyBorder="1" applyAlignment="1"/>
    <xf numFmtId="0" fontId="13" fillId="0" borderId="20" xfId="0" applyFont="1" applyFill="1" applyBorder="1" applyAlignment="1">
      <alignment horizontal="center" wrapText="1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10" fillId="0" borderId="30" xfId="0" applyFont="1" applyBorder="1"/>
    <xf numFmtId="0" fontId="10" fillId="0" borderId="31" xfId="0" applyFont="1" applyBorder="1"/>
    <xf numFmtId="0" fontId="9" fillId="0" borderId="31" xfId="0" applyFont="1" applyBorder="1"/>
    <xf numFmtId="0" fontId="9" fillId="0" borderId="32" xfId="0" applyFont="1" applyBorder="1"/>
    <xf numFmtId="0" fontId="10" fillId="2" borderId="31" xfId="0" applyFont="1" applyFill="1" applyBorder="1"/>
    <xf numFmtId="0" fontId="10" fillId="0" borderId="33" xfId="0" applyFont="1" applyBorder="1"/>
    <xf numFmtId="0" fontId="9" fillId="2" borderId="31" xfId="0" applyFont="1" applyFill="1" applyBorder="1"/>
    <xf numFmtId="0" fontId="9" fillId="2" borderId="32" xfId="0" applyFont="1" applyFill="1" applyBorder="1"/>
    <xf numFmtId="0" fontId="9" fillId="2" borderId="37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20" xfId="0" applyFont="1" applyBorder="1" applyAlignment="1"/>
    <xf numFmtId="0" fontId="9" fillId="0" borderId="21" xfId="0" applyFont="1" applyBorder="1" applyAlignment="1"/>
    <xf numFmtId="0" fontId="7" fillId="0" borderId="2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9" fillId="0" borderId="34" xfId="0" applyFont="1" applyBorder="1" applyAlignment="1"/>
    <xf numFmtId="0" fontId="9" fillId="0" borderId="27" xfId="0" applyFont="1" applyBorder="1" applyAlignment="1"/>
    <xf numFmtId="0" fontId="4" fillId="2" borderId="0" xfId="0" applyFont="1" applyFill="1"/>
    <xf numFmtId="0" fontId="4" fillId="2" borderId="0" xfId="0" applyFont="1" applyFill="1" applyAlignment="1"/>
    <xf numFmtId="0" fontId="0" fillId="2" borderId="0" xfId="0" applyFill="1" applyAlignme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6" fillId="2" borderId="26" xfId="0" applyFont="1" applyFill="1" applyBorder="1"/>
    <xf numFmtId="0" fontId="6" fillId="2" borderId="26" xfId="0" applyFont="1" applyFill="1" applyBorder="1" applyAlignment="1"/>
    <xf numFmtId="0" fontId="7" fillId="2" borderId="39" xfId="0" applyFont="1" applyFill="1" applyBorder="1" applyAlignment="1">
      <alignment horizontal="center"/>
    </xf>
    <xf numFmtId="0" fontId="8" fillId="2" borderId="39" xfId="0" applyFont="1" applyFill="1" applyBorder="1" applyAlignment="1"/>
    <xf numFmtId="0" fontId="9" fillId="2" borderId="26" xfId="0" applyFont="1" applyFill="1" applyBorder="1" applyAlignment="1"/>
    <xf numFmtId="0" fontId="7" fillId="2" borderId="26" xfId="0" applyFont="1" applyFill="1" applyBorder="1" applyAlignment="1"/>
    <xf numFmtId="0" fontId="7" fillId="2" borderId="34" xfId="0" applyFont="1" applyFill="1" applyBorder="1" applyAlignment="1"/>
    <xf numFmtId="0" fontId="7" fillId="2" borderId="39" xfId="0" applyFont="1" applyFill="1" applyBorder="1" applyAlignment="1"/>
    <xf numFmtId="0" fontId="6" fillId="2" borderId="29" xfId="0" applyFont="1" applyFill="1" applyBorder="1"/>
    <xf numFmtId="0" fontId="6" fillId="2" borderId="28" xfId="0" applyFont="1" applyFill="1" applyBorder="1" applyAlignment="1"/>
    <xf numFmtId="0" fontId="7" fillId="2" borderId="41" xfId="0" applyFont="1" applyFill="1" applyBorder="1" applyAlignment="1">
      <alignment horizontal="center"/>
    </xf>
    <xf numFmtId="0" fontId="6" fillId="2" borderId="40" xfId="0" applyFont="1" applyFill="1" applyBorder="1" applyAlignment="1"/>
    <xf numFmtId="0" fontId="7" fillId="2" borderId="28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7" fillId="2" borderId="50" xfId="0" applyFont="1" applyFill="1" applyBorder="1" applyAlignment="1"/>
    <xf numFmtId="0" fontId="10" fillId="2" borderId="45" xfId="0" applyFont="1" applyFill="1" applyBorder="1" applyAlignment="1"/>
    <xf numFmtId="0" fontId="5" fillId="2" borderId="2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="60" zoomScaleNormal="60" workbookViewId="0">
      <selection activeCell="J13" sqref="J13"/>
    </sheetView>
  </sheetViews>
  <sheetFormatPr defaultRowHeight="15"/>
  <cols>
    <col min="1" max="1" width="19.7109375" style="88" customWidth="1"/>
    <col min="2" max="2" width="10.42578125" style="88" customWidth="1"/>
    <col min="3" max="3" width="16.140625" style="106" customWidth="1"/>
    <col min="4" max="4" width="20.5703125" style="88" customWidth="1"/>
    <col min="5" max="5" width="54.42578125" style="88" customWidth="1"/>
    <col min="6" max="6" width="13.85546875" style="88" customWidth="1"/>
    <col min="7" max="7" width="16.7109375" style="88" customWidth="1"/>
    <col min="8" max="8" width="9.140625" style="88"/>
    <col min="9" max="9" width="11.28515625" style="88" customWidth="1"/>
    <col min="10" max="10" width="12.85546875" style="88" customWidth="1"/>
    <col min="11" max="11" width="20.7109375" style="88" customWidth="1"/>
    <col min="12" max="16384" width="9.140625" style="88"/>
  </cols>
  <sheetData>
    <row r="2" spans="1:11" ht="23.25">
      <c r="A2" s="247" t="s">
        <v>1</v>
      </c>
      <c r="B2" s="248" t="s">
        <v>74</v>
      </c>
      <c r="C2" s="249"/>
      <c r="D2" s="247"/>
      <c r="E2" s="247"/>
      <c r="F2" s="250" t="s">
        <v>2</v>
      </c>
      <c r="G2" s="251"/>
      <c r="H2" s="247"/>
      <c r="K2" s="252">
        <v>45008</v>
      </c>
    </row>
    <row r="3" spans="1:11" ht="15.75" thickBot="1">
      <c r="A3" s="253"/>
      <c r="B3" s="253"/>
      <c r="C3" s="254"/>
      <c r="D3" s="253"/>
      <c r="E3" s="255"/>
      <c r="F3" s="255"/>
      <c r="G3" s="255"/>
      <c r="H3" s="253"/>
      <c r="I3" s="253"/>
      <c r="J3" s="253"/>
      <c r="K3" s="253"/>
    </row>
    <row r="4" spans="1:11" s="27" customFormat="1" ht="21.75" customHeight="1" thickBot="1">
      <c r="A4" s="256"/>
      <c r="B4" s="257"/>
      <c r="C4" s="258" t="s">
        <v>32</v>
      </c>
      <c r="D4" s="259"/>
      <c r="E4" s="260"/>
      <c r="F4" s="258"/>
      <c r="G4" s="258"/>
      <c r="H4" s="261" t="s">
        <v>15</v>
      </c>
      <c r="I4" s="262"/>
      <c r="J4" s="262"/>
      <c r="K4" s="263" t="s">
        <v>16</v>
      </c>
    </row>
    <row r="5" spans="1:11" s="27" customFormat="1" ht="16.5" thickBot="1">
      <c r="A5" s="264" t="s">
        <v>0</v>
      </c>
      <c r="B5" s="265"/>
      <c r="C5" s="266" t="s">
        <v>33</v>
      </c>
      <c r="D5" s="267" t="s">
        <v>34</v>
      </c>
      <c r="E5" s="268" t="s">
        <v>31</v>
      </c>
      <c r="F5" s="269" t="s">
        <v>19</v>
      </c>
      <c r="G5" s="269" t="s">
        <v>30</v>
      </c>
      <c r="H5" s="270" t="s">
        <v>20</v>
      </c>
      <c r="I5" s="271" t="s">
        <v>21</v>
      </c>
      <c r="J5" s="272" t="s">
        <v>22</v>
      </c>
      <c r="K5" s="273" t="s">
        <v>23</v>
      </c>
    </row>
    <row r="6" spans="1:11" s="27" customFormat="1" ht="37.5" customHeight="1">
      <c r="A6" s="171" t="s">
        <v>4</v>
      </c>
      <c r="B6" s="69"/>
      <c r="C6" s="143">
        <v>24</v>
      </c>
      <c r="D6" s="274" t="s">
        <v>6</v>
      </c>
      <c r="E6" s="199" t="s">
        <v>75</v>
      </c>
      <c r="F6" s="143">
        <v>150</v>
      </c>
      <c r="G6" s="141">
        <v>27</v>
      </c>
      <c r="H6" s="126">
        <v>0.6</v>
      </c>
      <c r="I6" s="35">
        <v>0.6</v>
      </c>
      <c r="J6" s="36">
        <v>14.7</v>
      </c>
      <c r="K6" s="155">
        <v>70.5</v>
      </c>
    </row>
    <row r="7" spans="1:11" s="27" customFormat="1" ht="37.5" customHeight="1">
      <c r="A7" s="59"/>
      <c r="B7" s="52" t="s">
        <v>48</v>
      </c>
      <c r="C7" s="170">
        <v>146</v>
      </c>
      <c r="D7" s="146" t="s">
        <v>8</v>
      </c>
      <c r="E7" s="71" t="s">
        <v>65</v>
      </c>
      <c r="F7" s="203">
        <v>90</v>
      </c>
      <c r="G7" s="72">
        <v>45.13</v>
      </c>
      <c r="H7" s="105">
        <v>18.5</v>
      </c>
      <c r="I7" s="19">
        <v>3.73</v>
      </c>
      <c r="J7" s="34">
        <v>2.5099999999999998</v>
      </c>
      <c r="K7" s="104">
        <v>116.1</v>
      </c>
    </row>
    <row r="8" spans="1:11" s="27" customFormat="1" ht="37.5" customHeight="1">
      <c r="A8" s="59"/>
      <c r="B8" s="52"/>
      <c r="C8" s="42">
        <v>53</v>
      </c>
      <c r="D8" s="50" t="s">
        <v>46</v>
      </c>
      <c r="E8" s="86" t="s">
        <v>53</v>
      </c>
      <c r="F8" s="72">
        <v>150</v>
      </c>
      <c r="G8" s="52">
        <v>11.84</v>
      </c>
      <c r="H8" s="105">
        <v>3.34</v>
      </c>
      <c r="I8" s="19">
        <v>4.91</v>
      </c>
      <c r="J8" s="34">
        <v>33.93</v>
      </c>
      <c r="K8" s="104">
        <v>191.49</v>
      </c>
    </row>
    <row r="9" spans="1:11" s="27" customFormat="1" ht="37.5" customHeight="1">
      <c r="A9" s="45"/>
      <c r="B9" s="132"/>
      <c r="C9" s="172">
        <v>98</v>
      </c>
      <c r="D9" s="50" t="s">
        <v>11</v>
      </c>
      <c r="E9" s="86" t="s">
        <v>72</v>
      </c>
      <c r="F9" s="52">
        <v>200</v>
      </c>
      <c r="G9" s="132">
        <v>4.59</v>
      </c>
      <c r="H9" s="18">
        <v>0.37</v>
      </c>
      <c r="I9" s="19">
        <v>0</v>
      </c>
      <c r="J9" s="20">
        <v>14.85</v>
      </c>
      <c r="K9" s="77">
        <v>59.48</v>
      </c>
    </row>
    <row r="10" spans="1:11" s="27" customFormat="1" ht="37.5" customHeight="1" thickBot="1">
      <c r="A10" s="59"/>
      <c r="B10" s="52"/>
      <c r="C10" s="170">
        <v>120</v>
      </c>
      <c r="D10" s="146" t="s">
        <v>10</v>
      </c>
      <c r="E10" s="66" t="s">
        <v>37</v>
      </c>
      <c r="F10" s="170">
        <v>20</v>
      </c>
      <c r="G10" s="276">
        <v>2.4</v>
      </c>
      <c r="H10" s="110">
        <v>1.32</v>
      </c>
      <c r="I10" s="19">
        <v>0.24</v>
      </c>
      <c r="J10" s="34">
        <v>8.0399999999999991</v>
      </c>
      <c r="K10" s="151">
        <v>39.6</v>
      </c>
    </row>
    <row r="11" spans="1:11" s="27" customFormat="1" ht="37.5" customHeight="1">
      <c r="A11" s="171" t="s">
        <v>5</v>
      </c>
      <c r="B11" s="69"/>
      <c r="C11" s="143">
        <v>9</v>
      </c>
      <c r="D11" s="74" t="s">
        <v>12</v>
      </c>
      <c r="E11" s="90" t="s">
        <v>52</v>
      </c>
      <c r="F11" s="69">
        <v>60</v>
      </c>
      <c r="G11" s="234">
        <v>6.44</v>
      </c>
      <c r="H11" s="153">
        <v>1.29</v>
      </c>
      <c r="I11" s="136">
        <v>4.2699999999999996</v>
      </c>
      <c r="J11" s="154">
        <v>6.97</v>
      </c>
      <c r="K11" s="275">
        <v>72.75</v>
      </c>
    </row>
    <row r="12" spans="1:11" s="27" customFormat="1" ht="37.5" customHeight="1">
      <c r="A12" s="59"/>
      <c r="B12" s="52"/>
      <c r="C12" s="170">
        <v>37</v>
      </c>
      <c r="D12" s="86" t="s">
        <v>7</v>
      </c>
      <c r="E12" s="131" t="s">
        <v>54</v>
      </c>
      <c r="F12" s="92">
        <v>200</v>
      </c>
      <c r="G12" s="52">
        <v>17.18</v>
      </c>
      <c r="H12" s="96">
        <v>5.78</v>
      </c>
      <c r="I12" s="40">
        <v>5.5</v>
      </c>
      <c r="J12" s="84">
        <v>10.8</v>
      </c>
      <c r="K12" s="87">
        <v>115.7</v>
      </c>
    </row>
    <row r="13" spans="1:11" s="27" customFormat="1" ht="37.5" customHeight="1">
      <c r="A13" s="45"/>
      <c r="B13" s="52"/>
      <c r="C13" s="170">
        <v>88</v>
      </c>
      <c r="D13" s="86" t="s">
        <v>8</v>
      </c>
      <c r="E13" s="131" t="s">
        <v>76</v>
      </c>
      <c r="F13" s="92">
        <v>90</v>
      </c>
      <c r="G13" s="52">
        <v>47.08</v>
      </c>
      <c r="H13" s="96">
        <v>18</v>
      </c>
      <c r="I13" s="40">
        <v>16.5</v>
      </c>
      <c r="J13" s="84">
        <v>2.89</v>
      </c>
      <c r="K13" s="87">
        <v>232.8</v>
      </c>
    </row>
    <row r="14" spans="1:11" s="27" customFormat="1" ht="37.5" customHeight="1">
      <c r="A14" s="45"/>
      <c r="B14" s="132"/>
      <c r="C14" s="170">
        <v>64</v>
      </c>
      <c r="D14" s="86" t="s">
        <v>38</v>
      </c>
      <c r="E14" s="131" t="s">
        <v>47</v>
      </c>
      <c r="F14" s="92">
        <v>150</v>
      </c>
      <c r="G14" s="52">
        <v>9.51</v>
      </c>
      <c r="H14" s="96">
        <v>6.76</v>
      </c>
      <c r="I14" s="40">
        <v>3.93</v>
      </c>
      <c r="J14" s="84">
        <v>41.29</v>
      </c>
      <c r="K14" s="87">
        <v>227.48</v>
      </c>
    </row>
    <row r="15" spans="1:11" s="27" customFormat="1" ht="37.5" customHeight="1">
      <c r="A15" s="45"/>
      <c r="B15" s="132"/>
      <c r="C15" s="172">
        <v>98</v>
      </c>
      <c r="D15" s="50" t="s">
        <v>11</v>
      </c>
      <c r="E15" s="86" t="s">
        <v>72</v>
      </c>
      <c r="F15" s="52">
        <v>200</v>
      </c>
      <c r="G15" s="132">
        <v>4.59</v>
      </c>
      <c r="H15" s="18">
        <v>0.37</v>
      </c>
      <c r="I15" s="19">
        <v>0</v>
      </c>
      <c r="J15" s="20">
        <v>14.85</v>
      </c>
      <c r="K15" s="77">
        <v>59.48</v>
      </c>
    </row>
    <row r="16" spans="1:11" s="27" customFormat="1" ht="37.5" customHeight="1">
      <c r="A16" s="45"/>
      <c r="B16" s="132"/>
      <c r="C16" s="172">
        <v>119</v>
      </c>
      <c r="D16" s="66" t="s">
        <v>9</v>
      </c>
      <c r="E16" s="86" t="s">
        <v>43</v>
      </c>
      <c r="F16" s="92">
        <v>20</v>
      </c>
      <c r="G16" s="42">
        <v>1.5</v>
      </c>
      <c r="H16" s="105">
        <v>1.52</v>
      </c>
      <c r="I16" s="19">
        <v>0.16</v>
      </c>
      <c r="J16" s="34">
        <v>9.84</v>
      </c>
      <c r="K16" s="104">
        <v>47</v>
      </c>
    </row>
    <row r="17" spans="4:10">
      <c r="D17" s="107"/>
      <c r="E17" s="107"/>
      <c r="F17" s="107"/>
      <c r="G17" s="107"/>
      <c r="H17" s="107"/>
      <c r="I17" s="107"/>
      <c r="J17" s="107"/>
    </row>
    <row r="18" spans="4:10">
      <c r="D18" s="107"/>
      <c r="E18" s="107"/>
      <c r="F18" s="107"/>
      <c r="G18" s="107"/>
      <c r="H18" s="107"/>
      <c r="I18" s="107"/>
      <c r="J18" s="107"/>
    </row>
    <row r="19" spans="4:10">
      <c r="D19" s="107"/>
      <c r="E19" s="107"/>
      <c r="F19" s="107"/>
      <c r="G19" s="107"/>
      <c r="H19" s="107"/>
      <c r="I19" s="107"/>
      <c r="J19" s="107"/>
    </row>
    <row r="20" spans="4:10">
      <c r="D20" s="107"/>
      <c r="E20" s="107"/>
      <c r="F20" s="107"/>
      <c r="G20" s="107"/>
      <c r="H20" s="107"/>
      <c r="I20" s="107"/>
      <c r="J20" s="107"/>
    </row>
    <row r="21" spans="4:10">
      <c r="D21" s="107"/>
      <c r="E21" s="107"/>
      <c r="F21" s="107"/>
      <c r="G21" s="107"/>
      <c r="H21" s="107"/>
      <c r="I21" s="107"/>
      <c r="J21" s="107"/>
    </row>
    <row r="22" spans="4:10">
      <c r="D22" s="107"/>
      <c r="E22" s="107"/>
      <c r="F22" s="107"/>
      <c r="G22" s="107"/>
      <c r="H22" s="107"/>
      <c r="I22" s="107"/>
      <c r="J22" s="107"/>
    </row>
  </sheetData>
  <mergeCells count="1">
    <mergeCell ref="B2:C2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X34"/>
  <sheetViews>
    <sheetView zoomScale="70" zoomScaleNormal="70" workbookViewId="0">
      <selection activeCell="L21" sqref="L21"/>
    </sheetView>
  </sheetViews>
  <sheetFormatPr defaultRowHeight="1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  <col min="22" max="22" width="11.7109375" customWidth="1"/>
    <col min="23" max="23" width="13.42578125" customWidth="1"/>
  </cols>
  <sheetData>
    <row r="2" spans="1:24" ht="23.2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23</v>
      </c>
      <c r="H2" s="6"/>
      <c r="K2" s="8"/>
      <c r="L2" s="7"/>
      <c r="M2" s="1"/>
      <c r="N2" s="2"/>
    </row>
    <row r="3" spans="1:24" ht="15.7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>
      <c r="A4" s="57"/>
      <c r="B4" s="57"/>
      <c r="C4" s="189" t="s">
        <v>32</v>
      </c>
      <c r="D4" s="97"/>
      <c r="E4" s="195"/>
      <c r="F4" s="188"/>
      <c r="G4" s="189"/>
      <c r="H4" s="208" t="s">
        <v>15</v>
      </c>
      <c r="I4" s="207"/>
      <c r="J4" s="206"/>
      <c r="K4" s="191" t="s">
        <v>16</v>
      </c>
      <c r="L4" s="235" t="s">
        <v>17</v>
      </c>
      <c r="M4" s="236"/>
      <c r="N4" s="237"/>
      <c r="O4" s="237"/>
      <c r="P4" s="238"/>
      <c r="Q4" s="242" t="s">
        <v>18</v>
      </c>
      <c r="R4" s="243"/>
      <c r="S4" s="243"/>
      <c r="T4" s="243"/>
      <c r="U4" s="243"/>
      <c r="V4" s="243"/>
      <c r="W4" s="243"/>
      <c r="X4" s="244"/>
    </row>
    <row r="5" spans="1:24" s="15" customFormat="1" ht="46.5" thickBot="1">
      <c r="A5" s="58" t="s">
        <v>0</v>
      </c>
      <c r="B5" s="167"/>
      <c r="C5" s="43" t="s">
        <v>33</v>
      </c>
      <c r="D5" s="192" t="s">
        <v>34</v>
      </c>
      <c r="E5" s="43" t="s">
        <v>31</v>
      </c>
      <c r="F5" s="48" t="s">
        <v>19</v>
      </c>
      <c r="G5" s="43" t="s">
        <v>30</v>
      </c>
      <c r="H5" s="165" t="s">
        <v>20</v>
      </c>
      <c r="I5" s="163" t="s">
        <v>21</v>
      </c>
      <c r="J5" s="165" t="s">
        <v>22</v>
      </c>
      <c r="K5" s="193" t="s">
        <v>23</v>
      </c>
      <c r="L5" s="166" t="s">
        <v>24</v>
      </c>
      <c r="M5" s="166" t="s">
        <v>58</v>
      </c>
      <c r="N5" s="166" t="s">
        <v>25</v>
      </c>
      <c r="O5" s="168" t="s">
        <v>59</v>
      </c>
      <c r="P5" s="166" t="s">
        <v>60</v>
      </c>
      <c r="Q5" s="166" t="s">
        <v>26</v>
      </c>
      <c r="R5" s="166" t="s">
        <v>27</v>
      </c>
      <c r="S5" s="166" t="s">
        <v>28</v>
      </c>
      <c r="T5" s="166" t="s">
        <v>29</v>
      </c>
      <c r="U5" s="166" t="s">
        <v>61</v>
      </c>
      <c r="V5" s="166" t="s">
        <v>62</v>
      </c>
      <c r="W5" s="166" t="s">
        <v>63</v>
      </c>
      <c r="X5" s="189" t="s">
        <v>64</v>
      </c>
    </row>
    <row r="6" spans="1:24" s="15" customFormat="1" ht="39" customHeight="1">
      <c r="A6" s="60" t="s">
        <v>4</v>
      </c>
      <c r="B6" s="225"/>
      <c r="C6" s="176">
        <v>28</v>
      </c>
      <c r="D6" s="149" t="s">
        <v>12</v>
      </c>
      <c r="E6" s="149" t="s">
        <v>68</v>
      </c>
      <c r="F6" s="141">
        <v>60</v>
      </c>
      <c r="G6" s="177"/>
      <c r="H6" s="164">
        <v>0.48</v>
      </c>
      <c r="I6" s="178">
        <v>0.6</v>
      </c>
      <c r="J6" s="179">
        <v>1.56</v>
      </c>
      <c r="K6" s="160">
        <v>8.4</v>
      </c>
      <c r="L6" s="164">
        <v>0.02</v>
      </c>
      <c r="M6" s="35">
        <v>0.02</v>
      </c>
      <c r="N6" s="35">
        <v>6</v>
      </c>
      <c r="O6" s="35">
        <v>10</v>
      </c>
      <c r="P6" s="140">
        <v>0</v>
      </c>
      <c r="Q6" s="126">
        <v>13.8</v>
      </c>
      <c r="R6" s="35">
        <v>25.2</v>
      </c>
      <c r="S6" s="35">
        <v>8.4</v>
      </c>
      <c r="T6" s="35">
        <v>0.36</v>
      </c>
      <c r="U6" s="35">
        <v>117.6</v>
      </c>
      <c r="V6" s="35">
        <v>0</v>
      </c>
      <c r="W6" s="35">
        <v>0</v>
      </c>
      <c r="X6" s="36">
        <v>0</v>
      </c>
    </row>
    <row r="7" spans="1:24" s="15" customFormat="1" ht="39" customHeight="1">
      <c r="A7" s="44"/>
      <c r="B7" s="226"/>
      <c r="C7" s="170">
        <v>89</v>
      </c>
      <c r="D7" s="66" t="s">
        <v>8</v>
      </c>
      <c r="E7" s="131" t="s">
        <v>73</v>
      </c>
      <c r="F7" s="150">
        <v>90</v>
      </c>
      <c r="G7" s="72"/>
      <c r="H7" s="96">
        <v>18.13</v>
      </c>
      <c r="I7" s="40">
        <v>17.05</v>
      </c>
      <c r="J7" s="84">
        <v>3.69</v>
      </c>
      <c r="K7" s="138">
        <v>240.96</v>
      </c>
      <c r="L7" s="96">
        <v>0.06</v>
      </c>
      <c r="M7" s="40">
        <v>0.13</v>
      </c>
      <c r="N7" s="40">
        <v>1.06</v>
      </c>
      <c r="O7" s="40">
        <v>0</v>
      </c>
      <c r="P7" s="41">
        <v>0</v>
      </c>
      <c r="Q7" s="96">
        <v>17.03</v>
      </c>
      <c r="R7" s="40">
        <v>176.72</v>
      </c>
      <c r="S7" s="40">
        <v>23.18</v>
      </c>
      <c r="T7" s="40">
        <v>2.61</v>
      </c>
      <c r="U7" s="40">
        <v>317</v>
      </c>
      <c r="V7" s="40">
        <v>7.0000000000000001E-3</v>
      </c>
      <c r="W7" s="40">
        <v>0</v>
      </c>
      <c r="X7" s="84">
        <v>0.06</v>
      </c>
    </row>
    <row r="8" spans="1:24" s="15" customFormat="1" ht="39" customHeight="1">
      <c r="A8" s="44"/>
      <c r="B8" s="226"/>
      <c r="C8" s="170">
        <v>65</v>
      </c>
      <c r="D8" s="66" t="s">
        <v>46</v>
      </c>
      <c r="E8" s="131" t="s">
        <v>42</v>
      </c>
      <c r="F8" s="150">
        <v>150</v>
      </c>
      <c r="G8" s="146"/>
      <c r="H8" s="96">
        <v>6.76</v>
      </c>
      <c r="I8" s="40">
        <v>3.93</v>
      </c>
      <c r="J8" s="84">
        <v>41.29</v>
      </c>
      <c r="K8" s="138">
        <v>227.48</v>
      </c>
      <c r="L8" s="94">
        <v>0.08</v>
      </c>
      <c r="M8" s="13">
        <v>0.03</v>
      </c>
      <c r="N8" s="13">
        <v>0</v>
      </c>
      <c r="O8" s="13">
        <v>10</v>
      </c>
      <c r="P8" s="21">
        <v>0.06</v>
      </c>
      <c r="Q8" s="94">
        <v>13.54</v>
      </c>
      <c r="R8" s="13">
        <v>50.83</v>
      </c>
      <c r="S8" s="13">
        <v>9.14</v>
      </c>
      <c r="T8" s="13">
        <v>0.93</v>
      </c>
      <c r="U8" s="13">
        <v>72.5</v>
      </c>
      <c r="V8" s="13">
        <v>1E-3</v>
      </c>
      <c r="W8" s="13">
        <v>0</v>
      </c>
      <c r="X8" s="34">
        <v>0.01</v>
      </c>
    </row>
    <row r="9" spans="1:24" s="15" customFormat="1" ht="39" customHeight="1">
      <c r="A9" s="44"/>
      <c r="B9" s="226"/>
      <c r="C9" s="62">
        <v>107</v>
      </c>
      <c r="D9" s="75" t="s">
        <v>11</v>
      </c>
      <c r="E9" s="131" t="s">
        <v>66</v>
      </c>
      <c r="F9" s="197">
        <v>200</v>
      </c>
      <c r="G9" s="73"/>
      <c r="H9" s="93">
        <v>1</v>
      </c>
      <c r="I9" s="14">
        <v>0.2</v>
      </c>
      <c r="J9" s="31">
        <v>20.2</v>
      </c>
      <c r="K9" s="98">
        <v>92</v>
      </c>
      <c r="L9" s="93">
        <v>0.02</v>
      </c>
      <c r="M9" s="14">
        <v>0.02</v>
      </c>
      <c r="N9" s="14">
        <v>4</v>
      </c>
      <c r="O9" s="14">
        <v>0</v>
      </c>
      <c r="P9" s="17">
        <v>0</v>
      </c>
      <c r="Q9" s="93">
        <v>14</v>
      </c>
      <c r="R9" s="14">
        <v>14</v>
      </c>
      <c r="S9" s="14">
        <v>8</v>
      </c>
      <c r="T9" s="14">
        <v>2.8</v>
      </c>
      <c r="U9" s="14">
        <v>240</v>
      </c>
      <c r="V9" s="14">
        <v>2E-3</v>
      </c>
      <c r="W9" s="14">
        <v>0</v>
      </c>
      <c r="X9" s="31">
        <v>0</v>
      </c>
    </row>
    <row r="10" spans="1:24" s="15" customFormat="1" ht="39" customHeight="1">
      <c r="A10" s="59"/>
      <c r="B10" s="229"/>
      <c r="C10" s="172">
        <v>119</v>
      </c>
      <c r="D10" s="175" t="s">
        <v>9</v>
      </c>
      <c r="E10" s="66" t="s">
        <v>43</v>
      </c>
      <c r="F10" s="170">
        <v>20</v>
      </c>
      <c r="G10" s="110"/>
      <c r="H10" s="105">
        <v>1.52</v>
      </c>
      <c r="I10" s="19">
        <v>0.16</v>
      </c>
      <c r="J10" s="180">
        <v>9.84</v>
      </c>
      <c r="K10" s="104">
        <v>47</v>
      </c>
      <c r="L10" s="105">
        <v>0.02</v>
      </c>
      <c r="M10" s="19">
        <v>0.01</v>
      </c>
      <c r="N10" s="19">
        <v>0</v>
      </c>
      <c r="O10" s="19">
        <v>0</v>
      </c>
      <c r="P10" s="20">
        <v>0</v>
      </c>
      <c r="Q10" s="105">
        <v>4</v>
      </c>
      <c r="R10" s="19">
        <v>13</v>
      </c>
      <c r="S10" s="19">
        <v>2.8</v>
      </c>
      <c r="T10" s="19">
        <v>0.22</v>
      </c>
      <c r="U10" s="19">
        <v>18.600000000000001</v>
      </c>
      <c r="V10" s="19">
        <v>1E-3</v>
      </c>
      <c r="W10" s="19">
        <v>1E-3</v>
      </c>
      <c r="X10" s="187">
        <v>2.9</v>
      </c>
    </row>
    <row r="11" spans="1:24" s="15" customFormat="1" ht="39" customHeight="1">
      <c r="A11" s="44"/>
      <c r="B11" s="226"/>
      <c r="C11" s="170">
        <v>120</v>
      </c>
      <c r="D11" s="66" t="s">
        <v>10</v>
      </c>
      <c r="E11" s="86" t="s">
        <v>37</v>
      </c>
      <c r="F11" s="72">
        <v>20</v>
      </c>
      <c r="G11" s="213"/>
      <c r="H11" s="105">
        <v>1.32</v>
      </c>
      <c r="I11" s="19">
        <v>0.24</v>
      </c>
      <c r="J11" s="34">
        <v>8.0399999999999991</v>
      </c>
      <c r="K11" s="151">
        <v>39.6</v>
      </c>
      <c r="L11" s="105">
        <v>0.03</v>
      </c>
      <c r="M11" s="19">
        <v>0.02</v>
      </c>
      <c r="N11" s="19">
        <v>0</v>
      </c>
      <c r="O11" s="19">
        <v>0</v>
      </c>
      <c r="P11" s="20">
        <v>0</v>
      </c>
      <c r="Q11" s="105">
        <v>5.8</v>
      </c>
      <c r="R11" s="19">
        <v>30</v>
      </c>
      <c r="S11" s="19">
        <v>9.4</v>
      </c>
      <c r="T11" s="19">
        <v>0.78</v>
      </c>
      <c r="U11" s="19">
        <v>47</v>
      </c>
      <c r="V11" s="19">
        <v>1E-3</v>
      </c>
      <c r="W11" s="19">
        <v>1E-3</v>
      </c>
      <c r="X11" s="34">
        <v>0</v>
      </c>
    </row>
    <row r="12" spans="1:24" s="15" customFormat="1" ht="39" customHeight="1">
      <c r="A12" s="44"/>
      <c r="B12" s="226"/>
      <c r="C12" s="233"/>
      <c r="D12" s="214"/>
      <c r="E12" s="111" t="s">
        <v>13</v>
      </c>
      <c r="F12" s="72">
        <f>F6+F7+F8+F9+F10+F11</f>
        <v>540</v>
      </c>
      <c r="G12" s="72"/>
      <c r="H12" s="82">
        <f t="shared" ref="H12:X12" si="0">H6+H7+H8+H9+H10+H11</f>
        <v>29.209999999999997</v>
      </c>
      <c r="I12" s="25">
        <f t="shared" si="0"/>
        <v>22.18</v>
      </c>
      <c r="J12" s="38">
        <f t="shared" si="0"/>
        <v>84.62</v>
      </c>
      <c r="K12" s="152">
        <f t="shared" si="0"/>
        <v>655.44</v>
      </c>
      <c r="L12" s="82">
        <f t="shared" si="0"/>
        <v>0.22999999999999998</v>
      </c>
      <c r="M12" s="25">
        <f t="shared" si="0"/>
        <v>0.22999999999999998</v>
      </c>
      <c r="N12" s="25">
        <f t="shared" si="0"/>
        <v>11.06</v>
      </c>
      <c r="O12" s="25">
        <f t="shared" si="0"/>
        <v>20</v>
      </c>
      <c r="P12" s="101">
        <f t="shared" si="0"/>
        <v>0.06</v>
      </c>
      <c r="Q12" s="82">
        <f t="shared" si="0"/>
        <v>68.17</v>
      </c>
      <c r="R12" s="25">
        <f t="shared" si="0"/>
        <v>309.75</v>
      </c>
      <c r="S12" s="25">
        <f t="shared" si="0"/>
        <v>60.919999999999995</v>
      </c>
      <c r="T12" s="25">
        <f t="shared" si="0"/>
        <v>7.6999999999999993</v>
      </c>
      <c r="U12" s="25">
        <f t="shared" si="0"/>
        <v>812.7</v>
      </c>
      <c r="V12" s="25">
        <f t="shared" si="0"/>
        <v>1.2E-2</v>
      </c>
      <c r="W12" s="25">
        <f t="shared" si="0"/>
        <v>2E-3</v>
      </c>
      <c r="X12" s="38">
        <f t="shared" si="0"/>
        <v>2.9699999999999998</v>
      </c>
    </row>
    <row r="13" spans="1:24" s="15" customFormat="1" ht="39" customHeight="1" thickBot="1">
      <c r="A13" s="44"/>
      <c r="B13" s="230"/>
      <c r="C13" s="233"/>
      <c r="D13" s="156"/>
      <c r="E13" s="128" t="s">
        <v>14</v>
      </c>
      <c r="F13" s="80"/>
      <c r="G13" s="80"/>
      <c r="H13" s="95"/>
      <c r="I13" s="67"/>
      <c r="J13" s="68"/>
      <c r="K13" s="113">
        <f>K12/23.5</f>
        <v>27.891063829787235</v>
      </c>
      <c r="L13" s="95"/>
      <c r="M13" s="67"/>
      <c r="N13" s="67"/>
      <c r="O13" s="67"/>
      <c r="P13" s="91"/>
      <c r="Q13" s="95"/>
      <c r="R13" s="67"/>
      <c r="S13" s="67"/>
      <c r="T13" s="67"/>
      <c r="U13" s="67"/>
      <c r="V13" s="67"/>
      <c r="W13" s="67"/>
      <c r="X13" s="68"/>
    </row>
    <row r="14" spans="1:24" s="15" customFormat="1" ht="39" customHeight="1">
      <c r="A14" s="60" t="s">
        <v>5</v>
      </c>
      <c r="B14" s="225"/>
      <c r="C14" s="143">
        <v>4</v>
      </c>
      <c r="D14" s="199" t="s">
        <v>12</v>
      </c>
      <c r="E14" s="215" t="s">
        <v>67</v>
      </c>
      <c r="F14" s="216">
        <v>60</v>
      </c>
      <c r="G14" s="69"/>
      <c r="H14" s="135">
        <v>0.57999999999999996</v>
      </c>
      <c r="I14" s="136">
        <v>5.33</v>
      </c>
      <c r="J14" s="137">
        <v>1.83</v>
      </c>
      <c r="K14" s="142">
        <v>55.99</v>
      </c>
      <c r="L14" s="153">
        <v>0.03</v>
      </c>
      <c r="M14" s="135">
        <v>0.02</v>
      </c>
      <c r="N14" s="136">
        <v>11.95</v>
      </c>
      <c r="O14" s="136">
        <v>60</v>
      </c>
      <c r="P14" s="137">
        <v>0</v>
      </c>
      <c r="Q14" s="126">
        <v>16.3</v>
      </c>
      <c r="R14" s="35">
        <v>20.93</v>
      </c>
      <c r="S14" s="35">
        <v>10.97</v>
      </c>
      <c r="T14" s="35">
        <v>0.45</v>
      </c>
      <c r="U14" s="35">
        <v>139.61000000000001</v>
      </c>
      <c r="V14" s="35">
        <v>1E-3</v>
      </c>
      <c r="W14" s="35">
        <v>0</v>
      </c>
      <c r="X14" s="36">
        <v>0.01</v>
      </c>
    </row>
    <row r="15" spans="1:24" s="15" customFormat="1" ht="39" customHeight="1">
      <c r="A15" s="44"/>
      <c r="B15" s="226"/>
      <c r="C15" s="170">
        <v>31</v>
      </c>
      <c r="D15" s="66" t="s">
        <v>7</v>
      </c>
      <c r="E15" s="217" t="s">
        <v>49</v>
      </c>
      <c r="F15" s="92">
        <v>200</v>
      </c>
      <c r="G15" s="52"/>
      <c r="H15" s="85">
        <v>5.74</v>
      </c>
      <c r="I15" s="40">
        <v>8.7799999999999994</v>
      </c>
      <c r="J15" s="41">
        <v>8.74</v>
      </c>
      <c r="K15" s="87">
        <v>138.04</v>
      </c>
      <c r="L15" s="94">
        <v>0.04</v>
      </c>
      <c r="M15" s="39">
        <v>0.08</v>
      </c>
      <c r="N15" s="13">
        <v>5.24</v>
      </c>
      <c r="O15" s="13">
        <v>132.80000000000001</v>
      </c>
      <c r="P15" s="33">
        <v>0.06</v>
      </c>
      <c r="Q15" s="94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34">
        <v>3.5999999999999997E-2</v>
      </c>
    </row>
    <row r="16" spans="1:24" s="15" customFormat="1" ht="39" customHeight="1">
      <c r="A16" s="46"/>
      <c r="B16" s="227"/>
      <c r="C16" s="170">
        <v>296</v>
      </c>
      <c r="D16" s="66" t="s">
        <v>8</v>
      </c>
      <c r="E16" s="217" t="s">
        <v>55</v>
      </c>
      <c r="F16" s="92">
        <v>90</v>
      </c>
      <c r="G16" s="52"/>
      <c r="H16" s="85">
        <v>18.89</v>
      </c>
      <c r="I16" s="40">
        <v>19.34</v>
      </c>
      <c r="J16" s="41">
        <v>7.73</v>
      </c>
      <c r="K16" s="87">
        <v>281.58</v>
      </c>
      <c r="L16" s="94">
        <v>0.08</v>
      </c>
      <c r="M16" s="39">
        <v>0.16</v>
      </c>
      <c r="N16" s="13">
        <v>1.39</v>
      </c>
      <c r="O16" s="13">
        <v>30</v>
      </c>
      <c r="P16" s="33">
        <v>0.21</v>
      </c>
      <c r="Q16" s="94">
        <v>30.79</v>
      </c>
      <c r="R16" s="13">
        <v>179.37</v>
      </c>
      <c r="S16" s="13">
        <v>22.65</v>
      </c>
      <c r="T16" s="13">
        <v>2.04</v>
      </c>
      <c r="U16" s="13">
        <v>271.20999999999998</v>
      </c>
      <c r="V16" s="13">
        <v>6.0000000000000001E-3</v>
      </c>
      <c r="W16" s="13">
        <v>3.0000000000000001E-3</v>
      </c>
      <c r="X16" s="34">
        <v>0.09</v>
      </c>
    </row>
    <row r="17" spans="1:24" s="15" customFormat="1" ht="48" customHeight="1">
      <c r="A17" s="46"/>
      <c r="B17" s="227"/>
      <c r="C17" s="170">
        <v>312</v>
      </c>
      <c r="D17" s="200" t="s">
        <v>46</v>
      </c>
      <c r="E17" s="131" t="s">
        <v>70</v>
      </c>
      <c r="F17" s="42">
        <v>150</v>
      </c>
      <c r="G17" s="72"/>
      <c r="H17" s="96">
        <v>3.55</v>
      </c>
      <c r="I17" s="40">
        <v>7.16</v>
      </c>
      <c r="J17" s="84">
        <v>17.64</v>
      </c>
      <c r="K17" s="138">
        <v>150.44999999999999</v>
      </c>
      <c r="L17" s="94">
        <v>0.11</v>
      </c>
      <c r="M17" s="13">
        <v>0.12</v>
      </c>
      <c r="N17" s="13">
        <v>21.47</v>
      </c>
      <c r="O17" s="13">
        <v>100</v>
      </c>
      <c r="P17" s="21">
        <v>0.09</v>
      </c>
      <c r="Q17" s="94">
        <v>51.59</v>
      </c>
      <c r="R17" s="13">
        <v>90.88</v>
      </c>
      <c r="S17" s="13">
        <v>30.76</v>
      </c>
      <c r="T17" s="13">
        <v>1.1499999999999999</v>
      </c>
      <c r="U17" s="13">
        <v>495.63</v>
      </c>
      <c r="V17" s="13">
        <v>6.0499999999999998E-3</v>
      </c>
      <c r="W17" s="13">
        <v>7.2999999999999996E-4</v>
      </c>
      <c r="X17" s="33">
        <v>0.03</v>
      </c>
    </row>
    <row r="18" spans="1:24" s="15" customFormat="1" ht="39" customHeight="1">
      <c r="A18" s="46"/>
      <c r="B18" s="227"/>
      <c r="C18" s="62">
        <v>114</v>
      </c>
      <c r="D18" s="75" t="s">
        <v>36</v>
      </c>
      <c r="E18" s="89" t="s">
        <v>41</v>
      </c>
      <c r="F18" s="183">
        <v>200</v>
      </c>
      <c r="G18" s="51"/>
      <c r="H18" s="16">
        <v>0</v>
      </c>
      <c r="I18" s="14">
        <v>0</v>
      </c>
      <c r="J18" s="17">
        <v>7.27</v>
      </c>
      <c r="K18" s="76">
        <v>28.73</v>
      </c>
      <c r="L18" s="93">
        <v>0</v>
      </c>
      <c r="M18" s="16">
        <v>0</v>
      </c>
      <c r="N18" s="14">
        <v>0</v>
      </c>
      <c r="O18" s="14">
        <v>0</v>
      </c>
      <c r="P18" s="31">
        <v>0</v>
      </c>
      <c r="Q18" s="93">
        <v>0.26</v>
      </c>
      <c r="R18" s="14">
        <v>0.03</v>
      </c>
      <c r="S18" s="14">
        <v>0.03</v>
      </c>
      <c r="T18" s="14">
        <v>0.02</v>
      </c>
      <c r="U18" s="14">
        <v>0.28999999999999998</v>
      </c>
      <c r="V18" s="14">
        <v>0</v>
      </c>
      <c r="W18" s="14">
        <v>0</v>
      </c>
      <c r="X18" s="31">
        <v>0</v>
      </c>
    </row>
    <row r="19" spans="1:24" s="15" customFormat="1" ht="29.25" customHeight="1">
      <c r="A19" s="46"/>
      <c r="B19" s="227"/>
      <c r="C19" s="172">
        <v>119</v>
      </c>
      <c r="D19" s="66" t="s">
        <v>9</v>
      </c>
      <c r="E19" s="146" t="s">
        <v>43</v>
      </c>
      <c r="F19" s="52">
        <v>30</v>
      </c>
      <c r="G19" s="52"/>
      <c r="H19" s="18">
        <v>2.2799999999999998</v>
      </c>
      <c r="I19" s="19">
        <v>0.24</v>
      </c>
      <c r="J19" s="20">
        <v>14.76</v>
      </c>
      <c r="K19" s="103">
        <v>70.5</v>
      </c>
      <c r="L19" s="105">
        <v>0.03</v>
      </c>
      <c r="M19" s="18">
        <v>0.01</v>
      </c>
      <c r="N19" s="19">
        <v>0</v>
      </c>
      <c r="O19" s="19">
        <v>0</v>
      </c>
      <c r="P19" s="34">
        <v>0</v>
      </c>
      <c r="Q19" s="105">
        <v>6</v>
      </c>
      <c r="R19" s="19">
        <v>19.5</v>
      </c>
      <c r="S19" s="19">
        <v>4.2</v>
      </c>
      <c r="T19" s="19">
        <v>0.33</v>
      </c>
      <c r="U19" s="19">
        <v>27.9</v>
      </c>
      <c r="V19" s="19">
        <v>1E-3</v>
      </c>
      <c r="W19" s="19">
        <v>2E-3</v>
      </c>
      <c r="X19" s="34">
        <v>4.3499999999999996</v>
      </c>
    </row>
    <row r="20" spans="1:24" s="15" customFormat="1" ht="39" customHeight="1">
      <c r="A20" s="46"/>
      <c r="B20" s="227"/>
      <c r="C20" s="170">
        <v>120</v>
      </c>
      <c r="D20" s="66" t="s">
        <v>10</v>
      </c>
      <c r="E20" s="146" t="s">
        <v>37</v>
      </c>
      <c r="F20" s="52">
        <v>20</v>
      </c>
      <c r="G20" s="52"/>
      <c r="H20" s="18">
        <v>1.32</v>
      </c>
      <c r="I20" s="19">
        <v>0.24</v>
      </c>
      <c r="J20" s="20">
        <v>8.0399999999999991</v>
      </c>
      <c r="K20" s="103">
        <v>39.6</v>
      </c>
      <c r="L20" s="105">
        <v>0.03</v>
      </c>
      <c r="M20" s="18">
        <v>0.02</v>
      </c>
      <c r="N20" s="19">
        <v>0</v>
      </c>
      <c r="O20" s="19">
        <v>0</v>
      </c>
      <c r="P20" s="34">
        <v>0</v>
      </c>
      <c r="Q20" s="105">
        <v>5.8</v>
      </c>
      <c r="R20" s="19">
        <v>30</v>
      </c>
      <c r="S20" s="19">
        <v>9.4</v>
      </c>
      <c r="T20" s="19">
        <v>0.78</v>
      </c>
      <c r="U20" s="19">
        <v>47</v>
      </c>
      <c r="V20" s="19">
        <v>1E-3</v>
      </c>
      <c r="W20" s="19">
        <v>1E-3</v>
      </c>
      <c r="X20" s="34">
        <v>0</v>
      </c>
    </row>
    <row r="21" spans="1:24" s="15" customFormat="1" ht="39" customHeight="1">
      <c r="A21" s="46"/>
      <c r="B21" s="227"/>
      <c r="C21" s="223"/>
      <c r="D21" s="202"/>
      <c r="E21" s="147" t="s">
        <v>13</v>
      </c>
      <c r="F21" s="102">
        <f>F14+F15+F16+F17+F18+F19+F20</f>
        <v>750</v>
      </c>
      <c r="G21" s="102"/>
      <c r="H21" s="26">
        <f t="shared" ref="H21:X21" si="1">H14+H15+H16+H17+H18+H19+H20</f>
        <v>32.36</v>
      </c>
      <c r="I21" s="25">
        <f t="shared" si="1"/>
        <v>41.09</v>
      </c>
      <c r="J21" s="101">
        <f t="shared" si="1"/>
        <v>66.009999999999991</v>
      </c>
      <c r="K21" s="102">
        <f t="shared" si="1"/>
        <v>764.89</v>
      </c>
      <c r="L21" s="26">
        <f t="shared" si="1"/>
        <v>0.32000000000000006</v>
      </c>
      <c r="M21" s="25">
        <f t="shared" si="1"/>
        <v>0.41000000000000003</v>
      </c>
      <c r="N21" s="25">
        <f t="shared" si="1"/>
        <v>40.049999999999997</v>
      </c>
      <c r="O21" s="25">
        <f t="shared" si="1"/>
        <v>322.8</v>
      </c>
      <c r="P21" s="38">
        <f t="shared" si="1"/>
        <v>0.36</v>
      </c>
      <c r="Q21" s="82">
        <f t="shared" si="1"/>
        <v>144.54</v>
      </c>
      <c r="R21" s="25">
        <f t="shared" si="1"/>
        <v>418.18999999999994</v>
      </c>
      <c r="S21" s="25">
        <f t="shared" si="1"/>
        <v>98.29</v>
      </c>
      <c r="T21" s="25">
        <f t="shared" si="1"/>
        <v>6.05</v>
      </c>
      <c r="U21" s="25">
        <f t="shared" si="1"/>
        <v>1260.44</v>
      </c>
      <c r="V21" s="25">
        <f t="shared" si="1"/>
        <v>2.1050000000000003E-2</v>
      </c>
      <c r="W21" s="25">
        <f t="shared" si="1"/>
        <v>6.7299999999999999E-3</v>
      </c>
      <c r="X21" s="38">
        <f t="shared" si="1"/>
        <v>4.516</v>
      </c>
    </row>
    <row r="22" spans="1:24" s="15" customFormat="1" ht="39" customHeight="1" thickBot="1">
      <c r="A22" s="99"/>
      <c r="B22" s="228"/>
      <c r="C22" s="224"/>
      <c r="D22" s="156"/>
      <c r="E22" s="148" t="s">
        <v>14</v>
      </c>
      <c r="F22" s="133"/>
      <c r="G22" s="55"/>
      <c r="H22" s="70"/>
      <c r="I22" s="37"/>
      <c r="J22" s="49"/>
      <c r="K22" s="78">
        <f>K21/23.5</f>
        <v>32.54851063829787</v>
      </c>
      <c r="L22" s="70"/>
      <c r="M22" s="37"/>
      <c r="N22" s="37"/>
      <c r="O22" s="37"/>
      <c r="P22" s="47"/>
      <c r="Q22" s="83"/>
      <c r="R22" s="37"/>
      <c r="S22" s="37"/>
      <c r="T22" s="37"/>
      <c r="U22" s="37"/>
      <c r="V22" s="37"/>
      <c r="W22" s="37"/>
      <c r="X22" s="47"/>
    </row>
    <row r="23" spans="1:24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ht="18.75">
      <c r="D24" s="11"/>
      <c r="E24" s="22"/>
      <c r="F24" s="23"/>
      <c r="G24" s="11"/>
      <c r="H24" s="11"/>
      <c r="I24" s="11"/>
      <c r="J24" s="11"/>
    </row>
    <row r="25" spans="1:24" ht="18.75">
      <c r="D25" s="11"/>
      <c r="E25" s="22"/>
      <c r="F25" s="23"/>
      <c r="G25" s="11"/>
      <c r="H25" s="11"/>
      <c r="I25" s="11"/>
      <c r="J25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X32"/>
  <sheetViews>
    <sheetView zoomScale="70" zoomScaleNormal="70" workbookViewId="0">
      <selection activeCell="B7" sqref="B7"/>
    </sheetView>
  </sheetViews>
  <sheetFormatPr defaultRowHeight="1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  <col min="23" max="23" width="11.5703125" customWidth="1"/>
  </cols>
  <sheetData>
    <row r="2" spans="1:24" ht="23.25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24</v>
      </c>
      <c r="H2" s="6"/>
      <c r="K2" s="8"/>
      <c r="L2" s="7"/>
      <c r="M2" s="1"/>
      <c r="N2" s="2"/>
    </row>
    <row r="3" spans="1:24" ht="15.7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>
      <c r="A4" s="57"/>
      <c r="B4" s="57"/>
      <c r="C4" s="189" t="s">
        <v>32</v>
      </c>
      <c r="D4" s="97"/>
      <c r="E4" s="195"/>
      <c r="F4" s="188"/>
      <c r="G4" s="188"/>
      <c r="H4" s="204" t="s">
        <v>15</v>
      </c>
      <c r="I4" s="205"/>
      <c r="J4" s="218"/>
      <c r="K4" s="191" t="s">
        <v>16</v>
      </c>
      <c r="L4" s="240" t="s">
        <v>17</v>
      </c>
      <c r="M4" s="240"/>
      <c r="N4" s="245"/>
      <c r="O4" s="245"/>
      <c r="P4" s="246"/>
      <c r="Q4" s="239" t="s">
        <v>18</v>
      </c>
      <c r="R4" s="240"/>
      <c r="S4" s="240"/>
      <c r="T4" s="240"/>
      <c r="U4" s="240"/>
      <c r="V4" s="240"/>
      <c r="W4" s="240"/>
      <c r="X4" s="241"/>
    </row>
    <row r="5" spans="1:24" s="15" customFormat="1" ht="46.5" thickBot="1">
      <c r="A5" s="58" t="s">
        <v>0</v>
      </c>
      <c r="B5" s="167"/>
      <c r="C5" s="43" t="s">
        <v>33</v>
      </c>
      <c r="D5" s="192" t="s">
        <v>34</v>
      </c>
      <c r="E5" s="43" t="s">
        <v>31</v>
      </c>
      <c r="F5" s="48" t="s">
        <v>19</v>
      </c>
      <c r="G5" s="48" t="s">
        <v>30</v>
      </c>
      <c r="H5" s="221" t="s">
        <v>20</v>
      </c>
      <c r="I5" s="163" t="s">
        <v>21</v>
      </c>
      <c r="J5" s="222" t="s">
        <v>22</v>
      </c>
      <c r="K5" s="193" t="s">
        <v>23</v>
      </c>
      <c r="L5" s="174" t="s">
        <v>24</v>
      </c>
      <c r="M5" s="129" t="s">
        <v>58</v>
      </c>
      <c r="N5" s="129" t="s">
        <v>25</v>
      </c>
      <c r="O5" s="162" t="s">
        <v>59</v>
      </c>
      <c r="P5" s="129" t="s">
        <v>60</v>
      </c>
      <c r="Q5" s="129" t="s">
        <v>26</v>
      </c>
      <c r="R5" s="129" t="s">
        <v>27</v>
      </c>
      <c r="S5" s="129" t="s">
        <v>28</v>
      </c>
      <c r="T5" s="129" t="s">
        <v>29</v>
      </c>
      <c r="U5" s="129" t="s">
        <v>61</v>
      </c>
      <c r="V5" s="129" t="s">
        <v>62</v>
      </c>
      <c r="W5" s="129" t="s">
        <v>63</v>
      </c>
      <c r="X5" s="163" t="s">
        <v>64</v>
      </c>
    </row>
    <row r="6" spans="1:24" s="15" customFormat="1" ht="39" customHeight="1">
      <c r="A6" s="60" t="s">
        <v>4</v>
      </c>
      <c r="B6" s="225"/>
      <c r="C6" s="169">
        <v>25</v>
      </c>
      <c r="D6" s="190" t="s">
        <v>12</v>
      </c>
      <c r="E6" s="127" t="s">
        <v>39</v>
      </c>
      <c r="F6" s="130">
        <v>150</v>
      </c>
      <c r="G6" s="56"/>
      <c r="H6" s="28">
        <v>0.6</v>
      </c>
      <c r="I6" s="29">
        <v>0.45</v>
      </c>
      <c r="J6" s="32">
        <v>15.45</v>
      </c>
      <c r="K6" s="173">
        <v>70.5</v>
      </c>
      <c r="L6" s="100">
        <v>0.03</v>
      </c>
      <c r="M6" s="28">
        <v>0.05</v>
      </c>
      <c r="N6" s="29">
        <v>7.5</v>
      </c>
      <c r="O6" s="29">
        <v>0</v>
      </c>
      <c r="P6" s="30">
        <v>0</v>
      </c>
      <c r="Q6" s="28">
        <v>28.5</v>
      </c>
      <c r="R6" s="29">
        <v>24</v>
      </c>
      <c r="S6" s="29">
        <v>18</v>
      </c>
      <c r="T6" s="29">
        <v>0</v>
      </c>
      <c r="U6" s="29">
        <v>232.5</v>
      </c>
      <c r="V6" s="29">
        <v>1E-3</v>
      </c>
      <c r="W6" s="29">
        <v>0</v>
      </c>
      <c r="X6" s="34">
        <v>0.01</v>
      </c>
    </row>
    <row r="7" spans="1:24" s="15" customFormat="1" ht="39" customHeight="1">
      <c r="A7" s="44"/>
      <c r="B7" s="226"/>
      <c r="C7" s="170">
        <v>67</v>
      </c>
      <c r="D7" s="66" t="s">
        <v>45</v>
      </c>
      <c r="E7" s="66" t="s">
        <v>69</v>
      </c>
      <c r="F7" s="72">
        <v>150</v>
      </c>
      <c r="G7" s="66"/>
      <c r="H7" s="18">
        <v>18.86</v>
      </c>
      <c r="I7" s="19">
        <v>20.22</v>
      </c>
      <c r="J7" s="20">
        <v>2.79</v>
      </c>
      <c r="K7" s="77">
        <v>270.32</v>
      </c>
      <c r="L7" s="105">
        <v>0.08</v>
      </c>
      <c r="M7" s="18">
        <v>0.52</v>
      </c>
      <c r="N7" s="19">
        <v>0.28000000000000003</v>
      </c>
      <c r="O7" s="19">
        <v>230</v>
      </c>
      <c r="P7" s="20">
        <v>2.87</v>
      </c>
      <c r="Q7" s="105">
        <v>224.44</v>
      </c>
      <c r="R7" s="19">
        <v>302.56</v>
      </c>
      <c r="S7" s="19">
        <v>22.67</v>
      </c>
      <c r="T7" s="19">
        <v>2.8</v>
      </c>
      <c r="U7" s="19">
        <v>206.21</v>
      </c>
      <c r="V7" s="19">
        <v>4.0000000000000001E-3</v>
      </c>
      <c r="W7" s="19">
        <v>3.3000000000000002E-2</v>
      </c>
      <c r="X7" s="84">
        <v>0.01</v>
      </c>
    </row>
    <row r="8" spans="1:24" s="15" customFormat="1" ht="39" customHeight="1">
      <c r="A8" s="44"/>
      <c r="B8" s="226"/>
      <c r="C8" s="170">
        <v>115</v>
      </c>
      <c r="D8" s="112" t="s">
        <v>11</v>
      </c>
      <c r="E8" s="185" t="s">
        <v>35</v>
      </c>
      <c r="F8" s="201">
        <v>200</v>
      </c>
      <c r="G8" s="53"/>
      <c r="H8" s="16">
        <v>6.64</v>
      </c>
      <c r="I8" s="14">
        <v>5.15</v>
      </c>
      <c r="J8" s="17">
        <v>16.809999999999999</v>
      </c>
      <c r="K8" s="76">
        <v>141.19</v>
      </c>
      <c r="L8" s="105">
        <v>0.06</v>
      </c>
      <c r="M8" s="18">
        <v>0.26</v>
      </c>
      <c r="N8" s="19">
        <v>1.0900000000000001</v>
      </c>
      <c r="O8" s="19">
        <v>30</v>
      </c>
      <c r="P8" s="20">
        <v>0.1</v>
      </c>
      <c r="Q8" s="105">
        <v>226.48</v>
      </c>
      <c r="R8" s="19">
        <v>187.22</v>
      </c>
      <c r="S8" s="19">
        <v>40.369999999999997</v>
      </c>
      <c r="T8" s="19">
        <v>0.97</v>
      </c>
      <c r="U8" s="19">
        <v>304.77999999999997</v>
      </c>
      <c r="V8" s="19">
        <v>1.7000000000000001E-2</v>
      </c>
      <c r="W8" s="19">
        <v>4.0000000000000001E-3</v>
      </c>
      <c r="X8" s="84">
        <v>0.05</v>
      </c>
    </row>
    <row r="9" spans="1:24" s="15" customFormat="1" ht="39" customHeight="1">
      <c r="A9" s="44"/>
      <c r="B9" s="226"/>
      <c r="C9" s="63">
        <v>121</v>
      </c>
      <c r="D9" s="89" t="s">
        <v>40</v>
      </c>
      <c r="E9" s="89" t="s">
        <v>40</v>
      </c>
      <c r="F9" s="79">
        <v>30</v>
      </c>
      <c r="G9" s="51"/>
      <c r="H9" s="16">
        <v>2.25</v>
      </c>
      <c r="I9" s="14">
        <v>0.87</v>
      </c>
      <c r="J9" s="17">
        <v>14.94</v>
      </c>
      <c r="K9" s="76">
        <v>78.599999999999994</v>
      </c>
      <c r="L9" s="93">
        <v>0.03</v>
      </c>
      <c r="M9" s="16">
        <v>0.01</v>
      </c>
      <c r="N9" s="14">
        <v>0</v>
      </c>
      <c r="O9" s="14">
        <v>0</v>
      </c>
      <c r="P9" s="31">
        <v>0</v>
      </c>
      <c r="Q9" s="16">
        <v>5.7</v>
      </c>
      <c r="R9" s="14">
        <v>19.5</v>
      </c>
      <c r="S9" s="14">
        <v>3.9</v>
      </c>
      <c r="T9" s="14">
        <v>0.36</v>
      </c>
      <c r="U9" s="14">
        <v>27.6</v>
      </c>
      <c r="V9" s="14">
        <v>0</v>
      </c>
      <c r="W9" s="14">
        <v>0</v>
      </c>
      <c r="X9" s="31">
        <v>0</v>
      </c>
    </row>
    <row r="10" spans="1:24" s="15" customFormat="1" ht="39" customHeight="1">
      <c r="A10" s="44"/>
      <c r="B10" s="226"/>
      <c r="C10" s="181"/>
      <c r="D10" s="112"/>
      <c r="E10" s="111" t="s">
        <v>13</v>
      </c>
      <c r="F10" s="144">
        <f>SUM(F6:F9)</f>
        <v>530</v>
      </c>
      <c r="G10" s="53"/>
      <c r="H10" s="118">
        <f t="shared" ref="H10:X10" si="0">SUM(H6:H9)</f>
        <v>28.35</v>
      </c>
      <c r="I10" s="24">
        <f t="shared" si="0"/>
        <v>26.69</v>
      </c>
      <c r="J10" s="120">
        <f t="shared" si="0"/>
        <v>49.989999999999995</v>
      </c>
      <c r="K10" s="122">
        <f t="shared" si="0"/>
        <v>560.61</v>
      </c>
      <c r="L10" s="118">
        <f t="shared" si="0"/>
        <v>0.19999999999999998</v>
      </c>
      <c r="M10" s="24">
        <f t="shared" si="0"/>
        <v>0.84000000000000008</v>
      </c>
      <c r="N10" s="24">
        <f t="shared" si="0"/>
        <v>8.870000000000001</v>
      </c>
      <c r="O10" s="24">
        <f t="shared" si="0"/>
        <v>260</v>
      </c>
      <c r="P10" s="120">
        <f t="shared" si="0"/>
        <v>2.97</v>
      </c>
      <c r="Q10" s="124">
        <f t="shared" si="0"/>
        <v>485.11999999999995</v>
      </c>
      <c r="R10" s="24">
        <f t="shared" si="0"/>
        <v>533.28</v>
      </c>
      <c r="S10" s="24">
        <f t="shared" si="0"/>
        <v>84.94</v>
      </c>
      <c r="T10" s="24">
        <f t="shared" si="0"/>
        <v>4.13</v>
      </c>
      <c r="U10" s="24">
        <f t="shared" si="0"/>
        <v>771.09</v>
      </c>
      <c r="V10" s="24">
        <f t="shared" si="0"/>
        <v>2.2000000000000002E-2</v>
      </c>
      <c r="W10" s="24">
        <f t="shared" si="0"/>
        <v>3.7000000000000005E-2</v>
      </c>
      <c r="X10" s="114">
        <f t="shared" si="0"/>
        <v>7.0000000000000007E-2</v>
      </c>
    </row>
    <row r="11" spans="1:24" s="15" customFormat="1" ht="39" customHeight="1" thickBot="1">
      <c r="A11" s="44"/>
      <c r="B11" s="230"/>
      <c r="C11" s="182"/>
      <c r="D11" s="219"/>
      <c r="E11" s="128" t="s">
        <v>14</v>
      </c>
      <c r="F11" s="145"/>
      <c r="G11" s="117"/>
      <c r="H11" s="119"/>
      <c r="I11" s="115"/>
      <c r="J11" s="121"/>
      <c r="K11" s="123">
        <f>K10/23.5</f>
        <v>23.855744680851064</v>
      </c>
      <c r="L11" s="119"/>
      <c r="M11" s="119"/>
      <c r="N11" s="115"/>
      <c r="O11" s="115"/>
      <c r="P11" s="121"/>
      <c r="Q11" s="125"/>
      <c r="R11" s="115"/>
      <c r="S11" s="115"/>
      <c r="T11" s="115"/>
      <c r="U11" s="115"/>
      <c r="V11" s="115"/>
      <c r="W11" s="115"/>
      <c r="X11" s="116"/>
    </row>
    <row r="12" spans="1:24" s="15" customFormat="1" ht="39" customHeight="1">
      <c r="A12" s="60" t="s">
        <v>5</v>
      </c>
      <c r="B12" s="225"/>
      <c r="C12" s="81">
        <v>13</v>
      </c>
      <c r="D12" s="198" t="s">
        <v>6</v>
      </c>
      <c r="E12" s="186" t="s">
        <v>44</v>
      </c>
      <c r="F12" s="220">
        <v>60</v>
      </c>
      <c r="G12" s="108"/>
      <c r="H12" s="157">
        <v>1.1200000000000001</v>
      </c>
      <c r="I12" s="158">
        <v>4.2699999999999996</v>
      </c>
      <c r="J12" s="159">
        <v>6.02</v>
      </c>
      <c r="K12" s="109">
        <v>68.62</v>
      </c>
      <c r="L12" s="100">
        <v>0.03</v>
      </c>
      <c r="M12" s="29">
        <v>0.04</v>
      </c>
      <c r="N12" s="29">
        <v>3.29</v>
      </c>
      <c r="O12" s="29">
        <v>450</v>
      </c>
      <c r="P12" s="30">
        <v>0</v>
      </c>
      <c r="Q12" s="100">
        <v>14.45</v>
      </c>
      <c r="R12" s="29">
        <v>29.75</v>
      </c>
      <c r="S12" s="29">
        <v>18.420000000000002</v>
      </c>
      <c r="T12" s="29">
        <v>0.54</v>
      </c>
      <c r="U12" s="29">
        <v>161.77000000000001</v>
      </c>
      <c r="V12" s="29">
        <v>3.0000000000000001E-3</v>
      </c>
      <c r="W12" s="29">
        <v>1E-3</v>
      </c>
      <c r="X12" s="30">
        <v>0.02</v>
      </c>
    </row>
    <row r="13" spans="1:24" s="15" customFormat="1" ht="39" customHeight="1">
      <c r="A13" s="44"/>
      <c r="B13" s="226"/>
      <c r="C13" s="64">
        <v>138</v>
      </c>
      <c r="D13" s="112" t="s">
        <v>7</v>
      </c>
      <c r="E13" s="184" t="s">
        <v>71</v>
      </c>
      <c r="F13" s="196">
        <v>200</v>
      </c>
      <c r="G13" s="53"/>
      <c r="H13" s="94">
        <v>6.03</v>
      </c>
      <c r="I13" s="13">
        <v>6.38</v>
      </c>
      <c r="J13" s="33">
        <v>11.17</v>
      </c>
      <c r="K13" s="54">
        <v>126.47</v>
      </c>
      <c r="L13" s="94">
        <v>0.08</v>
      </c>
      <c r="M13" s="39">
        <v>0.08</v>
      </c>
      <c r="N13" s="13">
        <v>5.73</v>
      </c>
      <c r="O13" s="13">
        <v>120</v>
      </c>
      <c r="P13" s="33">
        <v>0.02</v>
      </c>
      <c r="Q13" s="94">
        <v>23.55</v>
      </c>
      <c r="R13" s="13">
        <v>88.42</v>
      </c>
      <c r="S13" s="13">
        <v>23.21</v>
      </c>
      <c r="T13" s="13">
        <v>1.27</v>
      </c>
      <c r="U13" s="13">
        <v>411.47</v>
      </c>
      <c r="V13" s="13">
        <v>6.0000000000000001E-3</v>
      </c>
      <c r="W13" s="13">
        <v>0</v>
      </c>
      <c r="X13" s="33">
        <v>0.04</v>
      </c>
    </row>
    <row r="14" spans="1:24" s="15" customFormat="1" ht="39" customHeight="1">
      <c r="A14" s="46"/>
      <c r="B14" s="227"/>
      <c r="C14" s="81">
        <v>148</v>
      </c>
      <c r="D14" s="66" t="s">
        <v>8</v>
      </c>
      <c r="E14" s="131" t="s">
        <v>56</v>
      </c>
      <c r="F14" s="194">
        <v>90</v>
      </c>
      <c r="G14" s="52"/>
      <c r="H14" s="93">
        <v>19.52</v>
      </c>
      <c r="I14" s="14">
        <v>10.17</v>
      </c>
      <c r="J14" s="31">
        <v>5.89</v>
      </c>
      <c r="K14" s="76">
        <v>193.12</v>
      </c>
      <c r="L14" s="93">
        <v>0.11</v>
      </c>
      <c r="M14" s="16">
        <v>0.16</v>
      </c>
      <c r="N14" s="14">
        <v>1.57</v>
      </c>
      <c r="O14" s="14">
        <v>300</v>
      </c>
      <c r="P14" s="31">
        <v>0.44</v>
      </c>
      <c r="Q14" s="93">
        <v>129.65</v>
      </c>
      <c r="R14" s="14">
        <v>270.19</v>
      </c>
      <c r="S14" s="14">
        <v>64.94</v>
      </c>
      <c r="T14" s="14">
        <v>1.28</v>
      </c>
      <c r="U14" s="14">
        <v>460.93</v>
      </c>
      <c r="V14" s="14">
        <v>0.14000000000000001</v>
      </c>
      <c r="W14" s="14">
        <v>1.7000000000000001E-2</v>
      </c>
      <c r="X14" s="31">
        <v>0.66</v>
      </c>
    </row>
    <row r="15" spans="1:24" s="15" customFormat="1" ht="39" customHeight="1">
      <c r="A15" s="46"/>
      <c r="B15" s="227"/>
      <c r="C15" s="170">
        <v>253</v>
      </c>
      <c r="D15" s="66" t="s">
        <v>46</v>
      </c>
      <c r="E15" s="131" t="s">
        <v>57</v>
      </c>
      <c r="F15" s="194">
        <v>150</v>
      </c>
      <c r="G15" s="52"/>
      <c r="H15" s="96">
        <v>4.3</v>
      </c>
      <c r="I15" s="40">
        <v>4.24</v>
      </c>
      <c r="J15" s="84">
        <v>18.77</v>
      </c>
      <c r="K15" s="87">
        <v>129.54</v>
      </c>
      <c r="L15" s="96">
        <v>0.11</v>
      </c>
      <c r="M15" s="85">
        <v>0.06</v>
      </c>
      <c r="N15" s="40">
        <v>0</v>
      </c>
      <c r="O15" s="40">
        <v>10</v>
      </c>
      <c r="P15" s="84">
        <v>0.06</v>
      </c>
      <c r="Q15" s="96">
        <v>8.69</v>
      </c>
      <c r="R15" s="40">
        <v>94.9</v>
      </c>
      <c r="S15" s="40">
        <v>62.72</v>
      </c>
      <c r="T15" s="40">
        <v>2.12</v>
      </c>
      <c r="U15" s="40">
        <v>114.82</v>
      </c>
      <c r="V15" s="40">
        <v>1E-3</v>
      </c>
      <c r="W15" s="40">
        <v>1E-3</v>
      </c>
      <c r="X15" s="84">
        <v>0.01</v>
      </c>
    </row>
    <row r="16" spans="1:24" s="15" customFormat="1" ht="42.75" customHeight="1">
      <c r="A16" s="46"/>
      <c r="B16" s="227"/>
      <c r="C16" s="172">
        <v>100</v>
      </c>
      <c r="D16" s="86" t="s">
        <v>51</v>
      </c>
      <c r="E16" s="66" t="s">
        <v>50</v>
      </c>
      <c r="F16" s="52">
        <v>200</v>
      </c>
      <c r="G16" s="139"/>
      <c r="H16" s="105">
        <v>0.15</v>
      </c>
      <c r="I16" s="19">
        <v>0.04</v>
      </c>
      <c r="J16" s="34">
        <v>12.83</v>
      </c>
      <c r="K16" s="77">
        <v>52.45</v>
      </c>
      <c r="L16" s="93">
        <v>0</v>
      </c>
      <c r="M16" s="16">
        <v>0</v>
      </c>
      <c r="N16" s="14">
        <v>1.2</v>
      </c>
      <c r="O16" s="14">
        <v>0</v>
      </c>
      <c r="P16" s="31">
        <v>0</v>
      </c>
      <c r="Q16" s="93">
        <v>6.83</v>
      </c>
      <c r="R16" s="14">
        <v>5.22</v>
      </c>
      <c r="S16" s="14">
        <v>4.5199999999999996</v>
      </c>
      <c r="T16" s="14">
        <v>0.12</v>
      </c>
      <c r="U16" s="14">
        <v>42.79</v>
      </c>
      <c r="V16" s="14">
        <v>0</v>
      </c>
      <c r="W16" s="14">
        <v>0.02</v>
      </c>
      <c r="X16" s="31">
        <v>0</v>
      </c>
    </row>
    <row r="17" spans="1:24" s="15" customFormat="1" ht="34.5" customHeight="1">
      <c r="A17" s="46"/>
      <c r="B17" s="227"/>
      <c r="C17" s="64">
        <v>119</v>
      </c>
      <c r="D17" s="65" t="s">
        <v>9</v>
      </c>
      <c r="E17" s="75" t="s">
        <v>43</v>
      </c>
      <c r="F17" s="73">
        <v>45</v>
      </c>
      <c r="G17" s="51"/>
      <c r="H17" s="93">
        <v>3.42</v>
      </c>
      <c r="I17" s="14">
        <v>0.36</v>
      </c>
      <c r="J17" s="31">
        <v>22.14</v>
      </c>
      <c r="K17" s="76">
        <v>105.75</v>
      </c>
      <c r="L17" s="93">
        <v>0.05</v>
      </c>
      <c r="M17" s="16">
        <v>0.01</v>
      </c>
      <c r="N17" s="14">
        <v>0</v>
      </c>
      <c r="O17" s="14">
        <v>0</v>
      </c>
      <c r="P17" s="31">
        <v>0</v>
      </c>
      <c r="Q17" s="93">
        <v>9</v>
      </c>
      <c r="R17" s="14">
        <v>29.25</v>
      </c>
      <c r="S17" s="14">
        <v>6.3</v>
      </c>
      <c r="T17" s="14">
        <v>0.5</v>
      </c>
      <c r="U17" s="14">
        <v>41.85</v>
      </c>
      <c r="V17" s="14">
        <v>1E-3</v>
      </c>
      <c r="W17" s="14">
        <v>3.0000000000000001E-3</v>
      </c>
      <c r="X17" s="33">
        <v>6.53</v>
      </c>
    </row>
    <row r="18" spans="1:24" s="15" customFormat="1" ht="39" customHeight="1">
      <c r="A18" s="46"/>
      <c r="B18" s="227"/>
      <c r="C18" s="62">
        <v>120</v>
      </c>
      <c r="D18" s="65" t="s">
        <v>10</v>
      </c>
      <c r="E18" s="75" t="s">
        <v>37</v>
      </c>
      <c r="F18" s="73">
        <v>25</v>
      </c>
      <c r="G18" s="51"/>
      <c r="H18" s="93">
        <v>1.65</v>
      </c>
      <c r="I18" s="14">
        <v>0.3</v>
      </c>
      <c r="J18" s="31">
        <v>10.050000000000001</v>
      </c>
      <c r="K18" s="76">
        <v>49.5</v>
      </c>
      <c r="L18" s="93">
        <v>0.04</v>
      </c>
      <c r="M18" s="16">
        <v>0.02</v>
      </c>
      <c r="N18" s="14">
        <v>0</v>
      </c>
      <c r="O18" s="14">
        <v>0</v>
      </c>
      <c r="P18" s="31">
        <v>0</v>
      </c>
      <c r="Q18" s="93">
        <v>7.25</v>
      </c>
      <c r="R18" s="14">
        <v>37.5</v>
      </c>
      <c r="S18" s="14">
        <v>11.75</v>
      </c>
      <c r="T18" s="14">
        <v>0.98</v>
      </c>
      <c r="U18" s="14">
        <v>58.75</v>
      </c>
      <c r="V18" s="14">
        <v>1E-3</v>
      </c>
      <c r="W18" s="14">
        <v>1E-3</v>
      </c>
      <c r="X18" s="31">
        <v>0</v>
      </c>
    </row>
    <row r="19" spans="1:24" s="27" customFormat="1" ht="39" customHeight="1">
      <c r="A19" s="45"/>
      <c r="B19" s="231"/>
      <c r="C19" s="223"/>
      <c r="D19" s="202"/>
      <c r="E19" s="111" t="s">
        <v>13</v>
      </c>
      <c r="F19" s="134">
        <f>SUM(F12:F18)</f>
        <v>770</v>
      </c>
      <c r="G19" s="102"/>
      <c r="H19" s="82">
        <f t="shared" ref="H19:X19" si="1">SUM(H12:H18)</f>
        <v>36.19</v>
      </c>
      <c r="I19" s="25">
        <f t="shared" si="1"/>
        <v>25.76</v>
      </c>
      <c r="J19" s="38">
        <f t="shared" si="1"/>
        <v>86.86999999999999</v>
      </c>
      <c r="K19" s="102">
        <f t="shared" si="1"/>
        <v>725.45</v>
      </c>
      <c r="L19" s="82">
        <f t="shared" si="1"/>
        <v>0.42</v>
      </c>
      <c r="M19" s="25">
        <f t="shared" si="1"/>
        <v>0.37000000000000005</v>
      </c>
      <c r="N19" s="25">
        <f t="shared" si="1"/>
        <v>11.79</v>
      </c>
      <c r="O19" s="25">
        <f t="shared" si="1"/>
        <v>880</v>
      </c>
      <c r="P19" s="38">
        <f t="shared" si="1"/>
        <v>0.52</v>
      </c>
      <c r="Q19" s="82">
        <f t="shared" si="1"/>
        <v>199.42000000000002</v>
      </c>
      <c r="R19" s="25">
        <f t="shared" si="1"/>
        <v>555.23</v>
      </c>
      <c r="S19" s="25">
        <f t="shared" si="1"/>
        <v>191.86</v>
      </c>
      <c r="T19" s="25">
        <f t="shared" si="1"/>
        <v>6.8100000000000005</v>
      </c>
      <c r="U19" s="25">
        <f t="shared" si="1"/>
        <v>1292.3799999999999</v>
      </c>
      <c r="V19" s="25">
        <f t="shared" si="1"/>
        <v>0.15200000000000002</v>
      </c>
      <c r="W19" s="25">
        <f t="shared" si="1"/>
        <v>4.300000000000001E-2</v>
      </c>
      <c r="X19" s="38">
        <f t="shared" si="1"/>
        <v>7.26</v>
      </c>
    </row>
    <row r="20" spans="1:24" s="27" customFormat="1" ht="39" customHeight="1" thickBot="1">
      <c r="A20" s="61"/>
      <c r="B20" s="232"/>
      <c r="C20" s="224"/>
      <c r="D20" s="156"/>
      <c r="E20" s="128" t="s">
        <v>14</v>
      </c>
      <c r="F20" s="161"/>
      <c r="G20" s="156"/>
      <c r="H20" s="209"/>
      <c r="I20" s="210"/>
      <c r="J20" s="211"/>
      <c r="K20" s="78">
        <f>K19/23.5</f>
        <v>30.870212765957447</v>
      </c>
      <c r="L20" s="209"/>
      <c r="M20" s="212"/>
      <c r="N20" s="210"/>
      <c r="O20" s="210"/>
      <c r="P20" s="211"/>
      <c r="Q20" s="209"/>
      <c r="R20" s="210"/>
      <c r="S20" s="210"/>
      <c r="T20" s="210"/>
      <c r="U20" s="210"/>
      <c r="V20" s="210"/>
      <c r="W20" s="210"/>
      <c r="X20" s="211"/>
    </row>
    <row r="21" spans="1:24">
      <c r="A21" s="2"/>
      <c r="B21" s="2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  <row r="22" spans="1:24" ht="18.75">
      <c r="D22" s="11"/>
      <c r="E22" s="22"/>
      <c r="F22" s="23"/>
      <c r="G22" s="11"/>
      <c r="H22" s="11"/>
      <c r="I22" s="11"/>
      <c r="J22" s="11"/>
    </row>
    <row r="23" spans="1:24" ht="18.75">
      <c r="D23" s="11"/>
      <c r="E23" s="22"/>
      <c r="F23" s="23"/>
      <c r="G23" s="11"/>
      <c r="H23" s="11"/>
      <c r="I23" s="11"/>
      <c r="J23" s="11"/>
    </row>
    <row r="24" spans="1:24" ht="18.75">
      <c r="D24" s="11"/>
      <c r="E24" s="22"/>
      <c r="F24" s="23"/>
      <c r="G24" s="11"/>
      <c r="H24" s="11"/>
      <c r="I24" s="11"/>
      <c r="J24" s="11"/>
    </row>
    <row r="25" spans="1:24" ht="18.75">
      <c r="D25" s="11"/>
      <c r="E25" s="22"/>
      <c r="F25" s="23"/>
      <c r="G25" s="11"/>
      <c r="H25" s="11"/>
      <c r="I25" s="11"/>
      <c r="J25" s="11"/>
    </row>
    <row r="26" spans="1:24">
      <c r="D26" s="11"/>
      <c r="E26" s="11"/>
      <c r="F26" s="11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22 день</vt:lpstr>
      <vt:lpstr>23 день</vt:lpstr>
      <vt:lpstr>24 день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2023-03-10T01:35:03Z</dcterms:modified>
</cp:coreProperties>
</file>